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uomenmetsakeskus-my.sharepoint.com/personal/aino_rautanen_metsakeskus_fi/Documents/Documents/Verkkosivut/Hankehaku 2/Vähäjärven kosteikko/"/>
    </mc:Choice>
  </mc:AlternateContent>
  <xr:revisionPtr revIDLastSave="1" documentId="11_ADDB3F21927E816936A435269E16A3272D7F3E83" xr6:coauthVersionLast="47" xr6:coauthVersionMax="47" xr10:uidLastSave="{105794E0-31D3-4B02-A283-9C173AC1CA7A}"/>
  <bookViews>
    <workbookView xWindow="-108" yWindow="-108" windowWidth="23256" windowHeight="12456" activeTab="1" xr2:uid="{00000000-000D-0000-FFFF-FFFF00000000}"/>
  </bookViews>
  <sheets>
    <sheet name="Luonnonhoitohanke" sheetId="2" r:id="rId1"/>
    <sheet name="Hankealue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55" i="1"/>
  <c r="B46" i="1"/>
  <c r="B41" i="1"/>
  <c r="B39" i="1"/>
  <c r="B37" i="1"/>
  <c r="B32" i="1"/>
  <c r="B27" i="1"/>
  <c r="B15" i="1"/>
  <c r="B10" i="1"/>
  <c r="C14" i="2"/>
</calcChain>
</file>

<file path=xl/sharedStrings.xml><?xml version="1.0" encoding="utf-8"?>
<sst xmlns="http://schemas.openxmlformats.org/spreadsheetml/2006/main" count="134" uniqueCount="64">
  <si>
    <t>Luonnonhoitohanke</t>
  </si>
  <si>
    <t>Luonnonhoidon alueellinen suunnitelma</t>
  </si>
  <si>
    <t>Suunnitelman nimi:</t>
  </si>
  <si>
    <t>Vähäjärven kosteikko</t>
  </si>
  <si>
    <t>Maakunta:</t>
  </si>
  <si>
    <t>Pohjois-Pohjanmaa</t>
  </si>
  <si>
    <t>Suunnitelma valmis pvm:</t>
  </si>
  <si>
    <t>Suunnittelija:</t>
  </si>
  <si>
    <t>Ville Koukkari</t>
  </si>
  <si>
    <t>Yhteyshenkilö:</t>
  </si>
  <si>
    <t>Puhelinnumero:</t>
  </si>
  <si>
    <t>Sähköposti:</t>
  </si>
  <si>
    <t>Lisätiedot:</t>
  </si>
  <si>
    <t>Suunnitelmaan liittyvät hankealueet</t>
  </si>
  <si>
    <t>Hankealueen nimi</t>
  </si>
  <si>
    <t>Yhteensä</t>
  </si>
  <si>
    <t>Luonnonhoitohankkeen tyyppi</t>
  </si>
  <si>
    <t>Pinta-ala, ha</t>
  </si>
  <si>
    <t>Myllyoja</t>
  </si>
  <si>
    <t>Elinympäristöjen hoito-, kunnostus- ja ennallistamistyöt, metsäojitusten vesistöhaittojen estäminen ja korjaaminen ja muu metsän monikäytön edistäminen</t>
  </si>
  <si>
    <t>Hankealue</t>
  </si>
  <si>
    <t>Hankealueen nimi:</t>
  </si>
  <si>
    <t>Hankealueen tyyppi:</t>
  </si>
  <si>
    <t>Hankealueen pinta-ala, ha:</t>
  </si>
  <si>
    <t>Luonnonhoidon toimenpide</t>
  </si>
  <si>
    <t>Kiinteistö</t>
  </si>
  <si>
    <t>Kiinteistön osuus toimenpiteestä, %</t>
  </si>
  <si>
    <t>Kiinteistön osuus toimenpiteestä, ha</t>
  </si>
  <si>
    <t>Lisätiedot</t>
  </si>
  <si>
    <t>Kosteikko</t>
  </si>
  <si>
    <t>139-407-9-19</t>
  </si>
  <si>
    <t>139-407-9-35</t>
  </si>
  <si>
    <t>139-407-876-1</t>
  </si>
  <si>
    <t>Läjitysalue</t>
  </si>
  <si>
    <t>Kosteikko yhteensä</t>
  </si>
  <si>
    <t>139-407-9-33</t>
  </si>
  <si>
    <t>Maa-ainesten poisto</t>
  </si>
  <si>
    <t>Läjitysalue yhteensä</t>
  </si>
  <si>
    <t>Kaivetaan maa-aineksia n60cm syvyydeltä. Maat läjitetään reunoille ja saariin.</t>
  </si>
  <si>
    <t>Maa-ainesten poisto yhteensä</t>
  </si>
  <si>
    <t>Määrä, kpl</t>
  </si>
  <si>
    <t>Kiinteistön osuus toimenpiteestä, kpl</t>
  </si>
  <si>
    <t>Ojarumpu</t>
  </si>
  <si>
    <t>Ojarumpu yhteensä</t>
  </si>
  <si>
    <t>Ojatukos</t>
  </si>
  <si>
    <t>Ojatukos yhteensä</t>
  </si>
  <si>
    <t>Pohjapato</t>
  </si>
  <si>
    <t>Tulvakynnys, joka mahdollistaa tulvavesien ylivirtaaman. Toimii samalla kulkureittinä kanavan toiselle puolele</t>
  </si>
  <si>
    <t>Pohjapato yhteensä</t>
  </si>
  <si>
    <t>Virtaamansäätöpato</t>
  </si>
  <si>
    <t>Virtaamansäätöpato yhteensä</t>
  </si>
  <si>
    <t>Pituus, m</t>
  </si>
  <si>
    <t>Kiinteistön osuus toimenpiteestä, m</t>
  </si>
  <si>
    <t>Penger</t>
  </si>
  <si>
    <t>Penger yhteensä</t>
  </si>
  <si>
    <t>Uusi oja</t>
  </si>
  <si>
    <t>Piennartien reunaoja. Vedet johdetaan tieojan kautta Myllyojaan. Matala oja. Hasu-maariski suuri.</t>
  </si>
  <si>
    <t>Matala oja turvemaahan. Hasu-maariski suuri</t>
  </si>
  <si>
    <t>Matala oja turvemaahan. Hasu-maariski suuri. Varmistus että kanavan vesi ei karkaa milloinkaan tähän ojaan.</t>
  </si>
  <si>
    <t>Uusi oja yhteensä</t>
  </si>
  <si>
    <t>Kulkureitti</t>
  </si>
  <si>
    <t>Piennartie maa-ainesten kuljetusta ja huoltoa varten. Tiemaat kaivetaan matalasta ojasta tielinjan itäpuolelta.</t>
  </si>
  <si>
    <t>Kulkureitti yhteensä</t>
  </si>
  <si>
    <t>ville.koukkari@metsakeskus.fi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</si>
</sst>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3" borderId="0" xfId="0" applyFont="1" applyFill="1" applyBorder="1"/>
    <xf numFmtId="0" fontId="1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5" fillId="3" borderId="2" xfId="0" applyFont="1" applyFill="1" applyBorder="1"/>
    <xf numFmtId="0" fontId="5" fillId="4" borderId="3" xfId="0" applyFont="1" applyFill="1" applyBorder="1"/>
    <xf numFmtId="0" fontId="5" fillId="3" borderId="4" xfId="0" applyFont="1" applyFill="1" applyBorder="1"/>
    <xf numFmtId="0" fontId="1" fillId="2" borderId="5" xfId="0" applyFont="1" applyFill="1" applyBorder="1" applyAlignment="1">
      <alignment vertical="top" wrapText="1"/>
    </xf>
    <xf numFmtId="0" fontId="5" fillId="4" borderId="6" xfId="0" applyFont="1" applyFill="1" applyBorder="1"/>
    <xf numFmtId="0" fontId="5" fillId="3" borderId="7" xfId="0" applyFont="1" applyFill="1" applyBorder="1"/>
    <xf numFmtId="0" fontId="1" fillId="2" borderId="8" xfId="0" applyFont="1" applyFill="1" applyBorder="1" applyAlignment="1">
      <alignment vertical="top" wrapText="1"/>
    </xf>
    <xf numFmtId="0" fontId="5" fillId="4" borderId="9" xfId="0" applyFont="1" applyFill="1" applyBorder="1"/>
    <xf numFmtId="1" fontId="1" fillId="2" borderId="0" xfId="0" applyNumberFormat="1" applyFont="1" applyFill="1" applyBorder="1" applyAlignment="1">
      <alignment horizontal="left"/>
    </xf>
    <xf numFmtId="0" fontId="2" fillId="3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2" fontId="1" fillId="2" borderId="11" xfId="0" applyNumberFormat="1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2" fontId="2" fillId="4" borderId="10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2" fontId="1" fillId="2" borderId="10" xfId="0" applyNumberFormat="1" applyFont="1" applyFill="1" applyBorder="1" applyAlignment="1">
      <alignment vertical="top" wrapText="1"/>
    </xf>
    <xf numFmtId="1" fontId="1" fillId="2" borderId="10" xfId="0" applyNumberFormat="1" applyFont="1" applyFill="1" applyBorder="1" applyAlignment="1">
      <alignment vertical="top" wrapText="1"/>
    </xf>
    <xf numFmtId="1" fontId="2" fillId="4" borderId="10" xfId="0" applyNumberFormat="1" applyFont="1" applyFill="1" applyBorder="1" applyAlignment="1">
      <alignment vertical="top" wrapText="1"/>
    </xf>
    <xf numFmtId="1" fontId="1" fillId="2" borderId="11" xfId="0" applyNumberFormat="1" applyFont="1" applyFill="1" applyBorder="1" applyAlignment="1">
      <alignment vertical="top" wrapText="1"/>
    </xf>
    <xf numFmtId="0" fontId="6" fillId="2" borderId="0" xfId="1" applyFill="1" applyBorder="1"/>
    <xf numFmtId="0" fontId="1" fillId="2" borderId="0" xfId="0" applyFont="1" applyFill="1" applyBorder="1" applyAlignment="1">
      <alignment vertical="top" wrapText="1"/>
    </xf>
  </cellXfs>
  <cellStyles count="2">
    <cellStyle name="Hyperlinkki" xfId="1" builtinId="8"/>
    <cellStyle name="Normaali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color rgb="FF000000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D8E4B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nkealue" displayName="hankealue" ref="A12:C14" totalsRowCount="1" headerRowDxfId="11" dataDxfId="9" totalsRowDxfId="7" headerRowBorderDxfId="10" tableBorderDxfId="8" totalsRowBorderDxfId="6">
  <autoFilter ref="A12:C13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Hankealueen nimi" totalsRowLabel="Yhteensä" dataDxfId="5" totalsRowDxfId="4"/>
    <tableColumn id="2" xr3:uid="{00000000-0010-0000-0000-000002000000}" name="Luonnonhoitohankkeen tyyppi" dataDxfId="3" totalsRowDxfId="2"/>
    <tableColumn id="3" xr3:uid="{00000000-0010-0000-0000-000003000000}" name="Pinta-ala, ha" totalsRowFunction="sum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lle.koukkari@metsakeskus.fi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B9" sqref="B9"/>
    </sheetView>
  </sheetViews>
  <sheetFormatPr defaultColWidth="9.109375" defaultRowHeight="13.8" x14ac:dyDescent="0.3"/>
  <cols>
    <col min="1" max="1" width="20.5546875" style="1" customWidth="1"/>
    <col min="2" max="2" width="65.44140625" style="1" customWidth="1"/>
    <col min="3" max="3" width="10.6640625" style="1" customWidth="1"/>
    <col min="4" max="16384" width="9.109375" style="1"/>
  </cols>
  <sheetData>
    <row r="1" spans="1:3" ht="25.8" x14ac:dyDescent="0.5">
      <c r="A1" s="2" t="s">
        <v>0</v>
      </c>
      <c r="B1" s="2"/>
      <c r="C1" s="2"/>
    </row>
    <row r="2" spans="1:3" ht="18" x14ac:dyDescent="0.35">
      <c r="A2" s="3" t="s">
        <v>1</v>
      </c>
      <c r="B2" s="3"/>
      <c r="C2" s="3"/>
    </row>
    <row r="3" spans="1:3" x14ac:dyDescent="0.3">
      <c r="A3" s="1" t="s">
        <v>2</v>
      </c>
      <c r="B3" s="1" t="s">
        <v>3</v>
      </c>
    </row>
    <row r="4" spans="1:3" x14ac:dyDescent="0.3">
      <c r="A4" s="1" t="s">
        <v>4</v>
      </c>
      <c r="B4" s="1" t="s">
        <v>5</v>
      </c>
    </row>
    <row r="5" spans="1:3" x14ac:dyDescent="0.3">
      <c r="A5" s="1" t="s">
        <v>6</v>
      </c>
    </row>
    <row r="6" spans="1:3" x14ac:dyDescent="0.3">
      <c r="A6" s="1" t="s">
        <v>7</v>
      </c>
      <c r="B6" s="1" t="s">
        <v>8</v>
      </c>
    </row>
    <row r="7" spans="1:3" x14ac:dyDescent="0.3">
      <c r="A7" s="1" t="s">
        <v>9</v>
      </c>
    </row>
    <row r="8" spans="1:3" x14ac:dyDescent="0.3">
      <c r="A8" s="1" t="s">
        <v>10</v>
      </c>
      <c r="B8" s="1">
        <v>405465025</v>
      </c>
    </row>
    <row r="9" spans="1:3" ht="14.4" x14ac:dyDescent="0.3">
      <c r="A9" s="1" t="s">
        <v>11</v>
      </c>
      <c r="B9" s="27" t="s">
        <v>63</v>
      </c>
    </row>
    <row r="10" spans="1:3" ht="38.25" customHeight="1" x14ac:dyDescent="0.3">
      <c r="A10" s="4" t="s">
        <v>12</v>
      </c>
      <c r="B10" s="28"/>
      <c r="C10" s="28"/>
    </row>
    <row r="11" spans="1:3" ht="18" x14ac:dyDescent="0.35">
      <c r="A11" s="3" t="s">
        <v>13</v>
      </c>
      <c r="B11" s="3"/>
      <c r="C11" s="3"/>
    </row>
    <row r="12" spans="1:3" x14ac:dyDescent="0.3">
      <c r="A12" s="8" t="s">
        <v>14</v>
      </c>
      <c r="B12" s="6" t="s">
        <v>16</v>
      </c>
      <c r="C12" s="11" t="s">
        <v>17</v>
      </c>
    </row>
    <row r="13" spans="1:3" ht="41.4" x14ac:dyDescent="0.3">
      <c r="A13" s="9" t="s">
        <v>18</v>
      </c>
      <c r="B13" s="5" t="s">
        <v>19</v>
      </c>
      <c r="C13" s="12">
        <v>452</v>
      </c>
    </row>
    <row r="14" spans="1:3" x14ac:dyDescent="0.3">
      <c r="A14" s="10" t="s">
        <v>15</v>
      </c>
      <c r="B14" s="7"/>
      <c r="C14" s="13">
        <f>SUBTOTAL(109,hankealue[Pinta-ala, ha])</f>
        <v>452</v>
      </c>
    </row>
  </sheetData>
  <mergeCells count="1">
    <mergeCell ref="B10:C10"/>
  </mergeCells>
  <hyperlinks>
    <hyperlink ref="B9" r:id="rId1" xr:uid="{00000000-0004-0000-0000-000000000000}"/>
  </hyperlinks>
  <pageMargins left="0.23622047244094485" right="0.23622047244094485" top="1.1417322834645669" bottom="0.74803149606299213" header="0.31496062992125989" footer="0.31496062992125989"/>
  <pageSetup paperSize="9" orientation="portrait" r:id="rId2"/>
  <headerFooter>
    <oddHeader>&amp;L&amp;G&amp;RSivu &amp;P</oddHeader>
    <oddFooter>&amp;CSuomen metsäkeskus
www.metsäkeskus.fi | Y-tunnus: 2440921-4</oddFooter>
  </headerFooter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tabSelected="1" workbookViewId="0"/>
  </sheetViews>
  <sheetFormatPr defaultColWidth="9.109375" defaultRowHeight="13.8" x14ac:dyDescent="0.3"/>
  <cols>
    <col min="1" max="1" width="21.5546875" style="1" customWidth="1"/>
    <col min="2" max="2" width="8.6640625" style="1" customWidth="1"/>
    <col min="3" max="3" width="14.109375" style="1" customWidth="1"/>
    <col min="4" max="5" width="11.88671875" style="1" customWidth="1"/>
    <col min="6" max="6" width="31.109375" style="1" customWidth="1"/>
    <col min="7" max="16384" width="9.109375" style="1"/>
  </cols>
  <sheetData>
    <row r="1" spans="1:6" ht="25.8" x14ac:dyDescent="0.5">
      <c r="A1" s="2" t="s">
        <v>0</v>
      </c>
      <c r="B1" s="2"/>
      <c r="C1" s="2"/>
    </row>
    <row r="2" spans="1:6" ht="18" x14ac:dyDescent="0.35">
      <c r="A2" s="3" t="s">
        <v>20</v>
      </c>
      <c r="B2" s="3"/>
      <c r="C2" s="3"/>
      <c r="D2" s="3"/>
      <c r="E2" s="3"/>
      <c r="F2" s="3"/>
    </row>
    <row r="3" spans="1:6" x14ac:dyDescent="0.3">
      <c r="A3" s="1" t="s">
        <v>21</v>
      </c>
      <c r="B3" s="1" t="s">
        <v>18</v>
      </c>
    </row>
    <row r="4" spans="1:6" ht="25.5" customHeight="1" x14ac:dyDescent="0.3">
      <c r="A4" s="4" t="s">
        <v>22</v>
      </c>
      <c r="B4" s="28" t="s">
        <v>19</v>
      </c>
      <c r="C4" s="28"/>
      <c r="D4" s="28"/>
      <c r="E4" s="28"/>
      <c r="F4" s="28"/>
    </row>
    <row r="5" spans="1:6" x14ac:dyDescent="0.3">
      <c r="A5" s="1" t="s">
        <v>23</v>
      </c>
      <c r="B5" s="14">
        <v>452</v>
      </c>
    </row>
    <row r="6" spans="1:6" ht="55.2" x14ac:dyDescent="0.3">
      <c r="A6" s="15" t="s">
        <v>24</v>
      </c>
      <c r="B6" s="15" t="s">
        <v>17</v>
      </c>
      <c r="C6" s="15" t="s">
        <v>25</v>
      </c>
      <c r="D6" s="15" t="s">
        <v>26</v>
      </c>
      <c r="E6" s="15" t="s">
        <v>27</v>
      </c>
      <c r="F6" s="15" t="s">
        <v>28</v>
      </c>
    </row>
    <row r="7" spans="1:6" x14ac:dyDescent="0.3">
      <c r="A7" s="16" t="s">
        <v>29</v>
      </c>
      <c r="B7" s="17">
        <v>3.46</v>
      </c>
      <c r="C7" s="16" t="s">
        <v>30</v>
      </c>
      <c r="D7" s="17">
        <v>3.5449999999999999</v>
      </c>
      <c r="E7" s="17">
        <v>0.123</v>
      </c>
      <c r="F7" s="16"/>
    </row>
    <row r="8" spans="1:6" x14ac:dyDescent="0.3">
      <c r="A8" s="16"/>
      <c r="B8" s="16"/>
      <c r="C8" s="16" t="s">
        <v>31</v>
      </c>
      <c r="D8" s="17">
        <v>39.954999999999998</v>
      </c>
      <c r="E8" s="17">
        <v>1.3839999999999999</v>
      </c>
      <c r="F8" s="16"/>
    </row>
    <row r="9" spans="1:6" x14ac:dyDescent="0.3">
      <c r="A9" s="18"/>
      <c r="B9" s="18"/>
      <c r="C9" s="18" t="s">
        <v>32</v>
      </c>
      <c r="D9" s="19">
        <v>56.5</v>
      </c>
      <c r="E9" s="19">
        <v>1.9570000000000001</v>
      </c>
      <c r="F9" s="18"/>
    </row>
    <row r="10" spans="1:6" x14ac:dyDescent="0.3">
      <c r="A10" s="20" t="s">
        <v>34</v>
      </c>
      <c r="B10" s="21">
        <f>SUM(B7:B9)</f>
        <v>3.46</v>
      </c>
      <c r="C10" s="20"/>
      <c r="D10" s="20"/>
      <c r="E10" s="20"/>
      <c r="F10" s="20"/>
    </row>
    <row r="11" spans="1:6" x14ac:dyDescent="0.3">
      <c r="A11" s="16" t="s">
        <v>33</v>
      </c>
      <c r="B11" s="17">
        <v>0.44</v>
      </c>
      <c r="C11" s="16" t="s">
        <v>30</v>
      </c>
      <c r="D11" s="17">
        <v>11.983000000000001</v>
      </c>
      <c r="E11" s="17">
        <v>5.2999999999999999E-2</v>
      </c>
      <c r="F11" s="16"/>
    </row>
    <row r="12" spans="1:6" x14ac:dyDescent="0.3">
      <c r="A12" s="16"/>
      <c r="B12" s="16"/>
      <c r="C12" s="16" t="s">
        <v>31</v>
      </c>
      <c r="D12" s="17">
        <v>18.314</v>
      </c>
      <c r="E12" s="17">
        <v>8.1000000000000003E-2</v>
      </c>
      <c r="F12" s="16"/>
    </row>
    <row r="13" spans="1:6" x14ac:dyDescent="0.3">
      <c r="A13" s="16"/>
      <c r="B13" s="16"/>
      <c r="C13" s="16" t="s">
        <v>35</v>
      </c>
      <c r="D13" s="17">
        <v>0.247</v>
      </c>
      <c r="E13" s="17">
        <v>1E-3</v>
      </c>
      <c r="F13" s="16"/>
    </row>
    <row r="14" spans="1:6" x14ac:dyDescent="0.3">
      <c r="A14" s="18"/>
      <c r="B14" s="18"/>
      <c r="C14" s="18" t="s">
        <v>32</v>
      </c>
      <c r="D14" s="19">
        <v>68.772999999999996</v>
      </c>
      <c r="E14" s="19">
        <v>0.30599999999999999</v>
      </c>
      <c r="F14" s="18"/>
    </row>
    <row r="15" spans="1:6" x14ac:dyDescent="0.3">
      <c r="A15" s="20" t="s">
        <v>37</v>
      </c>
      <c r="B15" s="21">
        <f>SUM(B11:B14)</f>
        <v>0.44</v>
      </c>
      <c r="C15" s="20"/>
      <c r="D15" s="20"/>
      <c r="E15" s="20"/>
      <c r="F15" s="20"/>
    </row>
    <row r="16" spans="1:6" x14ac:dyDescent="0.3">
      <c r="A16" s="22" t="s">
        <v>36</v>
      </c>
      <c r="B16" s="23">
        <v>0.02</v>
      </c>
      <c r="C16" s="22" t="s">
        <v>32</v>
      </c>
      <c r="D16" s="23">
        <v>100</v>
      </c>
      <c r="E16" s="23">
        <v>1.7999999999999999E-2</v>
      </c>
      <c r="F16" s="22"/>
    </row>
    <row r="17" spans="1:6" x14ac:dyDescent="0.3">
      <c r="A17" s="22" t="s">
        <v>36</v>
      </c>
      <c r="B17" s="23">
        <v>0.02</v>
      </c>
      <c r="C17" s="22" t="s">
        <v>32</v>
      </c>
      <c r="D17" s="23">
        <v>100</v>
      </c>
      <c r="E17" s="23">
        <v>2.1999999999999999E-2</v>
      </c>
      <c r="F17" s="22"/>
    </row>
    <row r="18" spans="1:6" x14ac:dyDescent="0.3">
      <c r="A18" s="22" t="s">
        <v>36</v>
      </c>
      <c r="B18" s="23">
        <v>0.03</v>
      </c>
      <c r="C18" s="22" t="s">
        <v>32</v>
      </c>
      <c r="D18" s="23">
        <v>100</v>
      </c>
      <c r="E18" s="23">
        <v>2.5000000000000001E-2</v>
      </c>
      <c r="F18" s="22"/>
    </row>
    <row r="19" spans="1:6" x14ac:dyDescent="0.3">
      <c r="A19" s="22" t="s">
        <v>36</v>
      </c>
      <c r="B19" s="23">
        <v>0.02</v>
      </c>
      <c r="C19" s="22" t="s">
        <v>32</v>
      </c>
      <c r="D19" s="23">
        <v>100</v>
      </c>
      <c r="E19" s="23">
        <v>1.7999999999999999E-2</v>
      </c>
      <c r="F19" s="22"/>
    </row>
    <row r="20" spans="1:6" ht="41.4" x14ac:dyDescent="0.3">
      <c r="A20" s="16" t="s">
        <v>36</v>
      </c>
      <c r="B20" s="17">
        <v>1.81</v>
      </c>
      <c r="C20" s="16" t="s">
        <v>30</v>
      </c>
      <c r="D20" s="17">
        <v>6.7270000000000003</v>
      </c>
      <c r="E20" s="17">
        <v>0.121</v>
      </c>
      <c r="F20" s="16" t="s">
        <v>38</v>
      </c>
    </row>
    <row r="21" spans="1:6" x14ac:dyDescent="0.3">
      <c r="A21" s="16"/>
      <c r="B21" s="16"/>
      <c r="C21" s="16" t="s">
        <v>31</v>
      </c>
      <c r="D21" s="17">
        <v>76.69</v>
      </c>
      <c r="E21" s="17">
        <v>1.385</v>
      </c>
      <c r="F21" s="16"/>
    </row>
    <row r="22" spans="1:6" x14ac:dyDescent="0.3">
      <c r="A22" s="18"/>
      <c r="B22" s="18"/>
      <c r="C22" s="18" t="s">
        <v>32</v>
      </c>
      <c r="D22" s="19">
        <v>16.582999999999998</v>
      </c>
      <c r="E22" s="19">
        <v>0.29899999999999999</v>
      </c>
      <c r="F22" s="18"/>
    </row>
    <row r="23" spans="1:6" x14ac:dyDescent="0.3">
      <c r="A23" s="22" t="s">
        <v>36</v>
      </c>
      <c r="B23" s="23">
        <v>0.01</v>
      </c>
      <c r="C23" s="22" t="s">
        <v>32</v>
      </c>
      <c r="D23" s="23">
        <v>100</v>
      </c>
      <c r="E23" s="23">
        <v>1.4E-2</v>
      </c>
      <c r="F23" s="22"/>
    </row>
    <row r="24" spans="1:6" x14ac:dyDescent="0.3">
      <c r="A24" s="22" t="s">
        <v>36</v>
      </c>
      <c r="B24" s="23">
        <v>0.02</v>
      </c>
      <c r="C24" s="22" t="s">
        <v>32</v>
      </c>
      <c r="D24" s="23">
        <v>100</v>
      </c>
      <c r="E24" s="23">
        <v>1.7000000000000001E-2</v>
      </c>
      <c r="F24" s="22"/>
    </row>
    <row r="25" spans="1:6" x14ac:dyDescent="0.3">
      <c r="A25" s="22" t="s">
        <v>36</v>
      </c>
      <c r="B25" s="23">
        <v>0.02</v>
      </c>
      <c r="C25" s="22" t="s">
        <v>32</v>
      </c>
      <c r="D25" s="23">
        <v>100</v>
      </c>
      <c r="E25" s="23">
        <v>1.9E-2</v>
      </c>
      <c r="F25" s="22"/>
    </row>
    <row r="26" spans="1:6" x14ac:dyDescent="0.3">
      <c r="A26" s="22" t="s">
        <v>36</v>
      </c>
      <c r="B26" s="23">
        <v>0.01</v>
      </c>
      <c r="C26" s="22" t="s">
        <v>32</v>
      </c>
      <c r="D26" s="23">
        <v>100</v>
      </c>
      <c r="E26" s="23">
        <v>1.4E-2</v>
      </c>
      <c r="F26" s="22"/>
    </row>
    <row r="27" spans="1:6" ht="27.6" x14ac:dyDescent="0.3">
      <c r="A27" s="20" t="s">
        <v>39</v>
      </c>
      <c r="B27" s="21">
        <f>SUM(B16:B26)</f>
        <v>1.9600000000000002</v>
      </c>
      <c r="C27" s="20"/>
      <c r="D27" s="20"/>
      <c r="E27" s="20"/>
      <c r="F27" s="20"/>
    </row>
    <row r="28" spans="1:6" ht="55.2" x14ac:dyDescent="0.3">
      <c r="A28" s="15" t="s">
        <v>24</v>
      </c>
      <c r="B28" s="15" t="s">
        <v>40</v>
      </c>
      <c r="C28" s="15" t="s">
        <v>25</v>
      </c>
      <c r="D28" s="15" t="s">
        <v>26</v>
      </c>
      <c r="E28" s="15" t="s">
        <v>41</v>
      </c>
      <c r="F28" s="15" t="s">
        <v>28</v>
      </c>
    </row>
    <row r="29" spans="1:6" x14ac:dyDescent="0.3">
      <c r="A29" s="22" t="s">
        <v>42</v>
      </c>
      <c r="B29" s="24">
        <v>1</v>
      </c>
      <c r="C29" s="22" t="s">
        <v>35</v>
      </c>
      <c r="D29" s="23">
        <v>100</v>
      </c>
      <c r="E29" s="23">
        <v>1</v>
      </c>
      <c r="F29" s="22"/>
    </row>
    <row r="30" spans="1:6" x14ac:dyDescent="0.3">
      <c r="A30" s="22" t="s">
        <v>42</v>
      </c>
      <c r="B30" s="24">
        <v>1</v>
      </c>
      <c r="C30" s="22" t="s">
        <v>35</v>
      </c>
      <c r="D30" s="23">
        <v>100</v>
      </c>
      <c r="E30" s="23">
        <v>1</v>
      </c>
      <c r="F30" s="22"/>
    </row>
    <row r="31" spans="1:6" x14ac:dyDescent="0.3">
      <c r="A31" s="22" t="s">
        <v>42</v>
      </c>
      <c r="B31" s="24">
        <v>1</v>
      </c>
      <c r="C31" s="22" t="s">
        <v>30</v>
      </c>
      <c r="D31" s="23">
        <v>100</v>
      </c>
      <c r="E31" s="23">
        <v>1</v>
      </c>
      <c r="F31" s="22"/>
    </row>
    <row r="32" spans="1:6" x14ac:dyDescent="0.3">
      <c r="A32" s="20" t="s">
        <v>43</v>
      </c>
      <c r="B32" s="25">
        <f>SUM(B29:B31)</f>
        <v>3</v>
      </c>
      <c r="C32" s="20"/>
      <c r="D32" s="20"/>
      <c r="E32" s="20"/>
      <c r="F32" s="20"/>
    </row>
    <row r="33" spans="1:6" x14ac:dyDescent="0.3">
      <c r="A33" s="22" t="s">
        <v>44</v>
      </c>
      <c r="B33" s="24">
        <v>1</v>
      </c>
      <c r="C33" s="22" t="s">
        <v>30</v>
      </c>
      <c r="D33" s="23">
        <v>100</v>
      </c>
      <c r="E33" s="23">
        <v>1</v>
      </c>
      <c r="F33" s="22"/>
    </row>
    <row r="34" spans="1:6" x14ac:dyDescent="0.3">
      <c r="A34" s="22" t="s">
        <v>44</v>
      </c>
      <c r="B34" s="24">
        <v>1</v>
      </c>
      <c r="C34" s="22" t="s">
        <v>32</v>
      </c>
      <c r="D34" s="23">
        <v>100</v>
      </c>
      <c r="E34" s="23">
        <v>1</v>
      </c>
      <c r="F34" s="22"/>
    </row>
    <row r="35" spans="1:6" x14ac:dyDescent="0.3">
      <c r="A35" s="22" t="s">
        <v>44</v>
      </c>
      <c r="B35" s="24">
        <v>1</v>
      </c>
      <c r="C35" s="22" t="s">
        <v>32</v>
      </c>
      <c r="D35" s="23">
        <v>100</v>
      </c>
      <c r="E35" s="23">
        <v>1</v>
      </c>
      <c r="F35" s="22"/>
    </row>
    <row r="36" spans="1:6" x14ac:dyDescent="0.3">
      <c r="A36" s="22" t="s">
        <v>44</v>
      </c>
      <c r="B36" s="24">
        <v>1</v>
      </c>
      <c r="C36" s="22" t="s">
        <v>32</v>
      </c>
      <c r="D36" s="23">
        <v>100</v>
      </c>
      <c r="E36" s="23">
        <v>1</v>
      </c>
      <c r="F36" s="22"/>
    </row>
    <row r="37" spans="1:6" x14ac:dyDescent="0.3">
      <c r="A37" s="20" t="s">
        <v>45</v>
      </c>
      <c r="B37" s="25">
        <f>SUM(B33:B36)</f>
        <v>4</v>
      </c>
      <c r="C37" s="20"/>
      <c r="D37" s="20"/>
      <c r="E37" s="20"/>
      <c r="F37" s="20"/>
    </row>
    <row r="38" spans="1:6" ht="55.2" x14ac:dyDescent="0.3">
      <c r="A38" s="22" t="s">
        <v>46</v>
      </c>
      <c r="B38" s="24">
        <v>1</v>
      </c>
      <c r="C38" s="22" t="s">
        <v>32</v>
      </c>
      <c r="D38" s="23">
        <v>100</v>
      </c>
      <c r="E38" s="23">
        <v>1</v>
      </c>
      <c r="F38" s="22" t="s">
        <v>47</v>
      </c>
    </row>
    <row r="39" spans="1:6" x14ac:dyDescent="0.3">
      <c r="A39" s="20" t="s">
        <v>48</v>
      </c>
      <c r="B39" s="25">
        <f>SUM(B38:B38)</f>
        <v>1</v>
      </c>
      <c r="C39" s="20"/>
      <c r="D39" s="20"/>
      <c r="E39" s="20"/>
      <c r="F39" s="20"/>
    </row>
    <row r="40" spans="1:6" x14ac:dyDescent="0.3">
      <c r="A40" s="22" t="s">
        <v>49</v>
      </c>
      <c r="B40" s="24">
        <v>1</v>
      </c>
      <c r="C40" s="22" t="s">
        <v>32</v>
      </c>
      <c r="D40" s="23">
        <v>100</v>
      </c>
      <c r="E40" s="23">
        <v>1</v>
      </c>
      <c r="F40" s="22"/>
    </row>
    <row r="41" spans="1:6" ht="27.6" x14ac:dyDescent="0.3">
      <c r="A41" s="20" t="s">
        <v>50</v>
      </c>
      <c r="B41" s="25">
        <f>SUM(B40:B40)</f>
        <v>1</v>
      </c>
      <c r="C41" s="20"/>
      <c r="D41" s="20"/>
      <c r="E41" s="20"/>
      <c r="F41" s="20"/>
    </row>
    <row r="42" spans="1:6" ht="55.2" x14ac:dyDescent="0.3">
      <c r="A42" s="15" t="s">
        <v>24</v>
      </c>
      <c r="B42" s="15" t="s">
        <v>51</v>
      </c>
      <c r="C42" s="15" t="s">
        <v>25</v>
      </c>
      <c r="D42" s="15" t="s">
        <v>26</v>
      </c>
      <c r="E42" s="15" t="s">
        <v>52</v>
      </c>
      <c r="F42" s="15" t="s">
        <v>28</v>
      </c>
    </row>
    <row r="43" spans="1:6" x14ac:dyDescent="0.3">
      <c r="A43" s="22" t="s">
        <v>53</v>
      </c>
      <c r="B43" s="24">
        <v>22</v>
      </c>
      <c r="C43" s="22" t="s">
        <v>32</v>
      </c>
      <c r="D43" s="23">
        <v>100</v>
      </c>
      <c r="E43" s="23">
        <v>22.06</v>
      </c>
      <c r="F43" s="22"/>
    </row>
    <row r="44" spans="1:6" x14ac:dyDescent="0.3">
      <c r="A44" s="22" t="s">
        <v>53</v>
      </c>
      <c r="B44" s="24">
        <v>21</v>
      </c>
      <c r="C44" s="22" t="s">
        <v>32</v>
      </c>
      <c r="D44" s="23">
        <v>100</v>
      </c>
      <c r="E44" s="23">
        <v>20.867999999999999</v>
      </c>
      <c r="F44" s="22"/>
    </row>
    <row r="45" spans="1:6" x14ac:dyDescent="0.3">
      <c r="A45" s="22" t="s">
        <v>53</v>
      </c>
      <c r="B45" s="24">
        <v>18</v>
      </c>
      <c r="C45" s="22" t="s">
        <v>32</v>
      </c>
      <c r="D45" s="23">
        <v>100</v>
      </c>
      <c r="E45" s="23">
        <v>18.353000000000002</v>
      </c>
      <c r="F45" s="22"/>
    </row>
    <row r="46" spans="1:6" x14ac:dyDescent="0.3">
      <c r="A46" s="20" t="s">
        <v>54</v>
      </c>
      <c r="B46" s="25">
        <f>SUM(B43:B45)</f>
        <v>61</v>
      </c>
      <c r="C46" s="20"/>
      <c r="D46" s="20"/>
      <c r="E46" s="20"/>
      <c r="F46" s="20"/>
    </row>
    <row r="47" spans="1:6" x14ac:dyDescent="0.3">
      <c r="A47" s="16" t="s">
        <v>55</v>
      </c>
      <c r="B47" s="26">
        <v>191</v>
      </c>
      <c r="C47" s="16" t="s">
        <v>30</v>
      </c>
      <c r="D47" s="17">
        <v>6.1920000000000002</v>
      </c>
      <c r="E47" s="17">
        <v>11.845000000000001</v>
      </c>
      <c r="F47" s="16"/>
    </row>
    <row r="48" spans="1:6" x14ac:dyDescent="0.3">
      <c r="A48" s="18"/>
      <c r="B48" s="18"/>
      <c r="C48" s="18" t="s">
        <v>31</v>
      </c>
      <c r="D48" s="19">
        <v>93.808000000000007</v>
      </c>
      <c r="E48" s="19">
        <v>179.44499999999999</v>
      </c>
      <c r="F48" s="18"/>
    </row>
    <row r="49" spans="1:6" ht="41.4" x14ac:dyDescent="0.3">
      <c r="A49" s="22" t="s">
        <v>55</v>
      </c>
      <c r="B49" s="24">
        <v>227</v>
      </c>
      <c r="C49" s="22" t="s">
        <v>35</v>
      </c>
      <c r="D49" s="23">
        <v>100</v>
      </c>
      <c r="E49" s="23">
        <v>226.833</v>
      </c>
      <c r="F49" s="22" t="s">
        <v>56</v>
      </c>
    </row>
    <row r="50" spans="1:6" ht="27.6" x14ac:dyDescent="0.3">
      <c r="A50" s="16" t="s">
        <v>55</v>
      </c>
      <c r="B50" s="26">
        <v>190</v>
      </c>
      <c r="C50" s="16" t="s">
        <v>35</v>
      </c>
      <c r="D50" s="17">
        <v>31.221</v>
      </c>
      <c r="E50" s="17">
        <v>59.433</v>
      </c>
      <c r="F50" s="16" t="s">
        <v>57</v>
      </c>
    </row>
    <row r="51" spans="1:6" x14ac:dyDescent="0.3">
      <c r="A51" s="18"/>
      <c r="B51" s="18"/>
      <c r="C51" s="18" t="s">
        <v>32</v>
      </c>
      <c r="D51" s="19">
        <v>53.37</v>
      </c>
      <c r="E51" s="19">
        <v>101.596</v>
      </c>
      <c r="F51" s="18"/>
    </row>
    <row r="52" spans="1:6" ht="55.2" x14ac:dyDescent="0.3">
      <c r="A52" s="22" t="s">
        <v>55</v>
      </c>
      <c r="B52" s="24">
        <v>162</v>
      </c>
      <c r="C52" s="22" t="s">
        <v>30</v>
      </c>
      <c r="D52" s="23">
        <v>100</v>
      </c>
      <c r="E52" s="23">
        <v>161.86199999999999</v>
      </c>
      <c r="F52" s="22" t="s">
        <v>58</v>
      </c>
    </row>
    <row r="53" spans="1:6" x14ac:dyDescent="0.3">
      <c r="A53" s="16" t="s">
        <v>55</v>
      </c>
      <c r="B53" s="26">
        <v>167</v>
      </c>
      <c r="C53" s="16" t="s">
        <v>35</v>
      </c>
      <c r="D53" s="17">
        <v>0</v>
      </c>
      <c r="E53" s="17">
        <v>0</v>
      </c>
      <c r="F53" s="16"/>
    </row>
    <row r="54" spans="1:6" x14ac:dyDescent="0.3">
      <c r="A54" s="18"/>
      <c r="B54" s="18"/>
      <c r="C54" s="18" t="s">
        <v>32</v>
      </c>
      <c r="D54" s="19">
        <v>57.91</v>
      </c>
      <c r="E54" s="19">
        <v>96.539000000000001</v>
      </c>
      <c r="F54" s="18"/>
    </row>
    <row r="55" spans="1:6" x14ac:dyDescent="0.3">
      <c r="A55" s="20" t="s">
        <v>59</v>
      </c>
      <c r="B55" s="25">
        <f>SUM(B47:B54)</f>
        <v>937</v>
      </c>
      <c r="C55" s="20"/>
      <c r="D55" s="20"/>
      <c r="E55" s="20"/>
      <c r="F55" s="20"/>
    </row>
    <row r="56" spans="1:6" ht="41.4" x14ac:dyDescent="0.3">
      <c r="A56" s="16" t="s">
        <v>60</v>
      </c>
      <c r="B56" s="26">
        <v>233</v>
      </c>
      <c r="C56" s="16" t="s">
        <v>35</v>
      </c>
      <c r="D56" s="17">
        <v>100</v>
      </c>
      <c r="E56" s="17">
        <v>232.84700000000001</v>
      </c>
      <c r="F56" s="16" t="s">
        <v>61</v>
      </c>
    </row>
    <row r="57" spans="1:6" x14ac:dyDescent="0.3">
      <c r="A57" s="18"/>
      <c r="B57" s="18"/>
      <c r="C57" s="18" t="s">
        <v>32</v>
      </c>
      <c r="D57" s="19">
        <v>0</v>
      </c>
      <c r="E57" s="19">
        <v>0</v>
      </c>
      <c r="F57" s="18"/>
    </row>
    <row r="58" spans="1:6" x14ac:dyDescent="0.3">
      <c r="A58" s="16" t="s">
        <v>60</v>
      </c>
      <c r="B58" s="26">
        <v>361</v>
      </c>
      <c r="C58" s="16" t="s">
        <v>30</v>
      </c>
      <c r="D58" s="17">
        <v>52.658999999999999</v>
      </c>
      <c r="E58" s="17">
        <v>189.864</v>
      </c>
      <c r="F58" s="16"/>
    </row>
    <row r="59" spans="1:6" x14ac:dyDescent="0.3">
      <c r="A59" s="18"/>
      <c r="B59" s="18"/>
      <c r="C59" s="18" t="s">
        <v>31</v>
      </c>
      <c r="D59" s="19">
        <v>47.341000000000001</v>
      </c>
      <c r="E59" s="19">
        <v>170.68700000000001</v>
      </c>
      <c r="F59" s="18"/>
    </row>
    <row r="60" spans="1:6" x14ac:dyDescent="0.3">
      <c r="A60" s="20" t="s">
        <v>62</v>
      </c>
      <c r="B60" s="25">
        <f>SUM(B56:B59)</f>
        <v>594</v>
      </c>
      <c r="C60" s="20"/>
      <c r="D60" s="20"/>
      <c r="E60" s="20"/>
      <c r="F60" s="20"/>
    </row>
  </sheetData>
  <mergeCells count="1">
    <mergeCell ref="B4:F4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f87f03-95f4-4ff0-97f9-d5d86e029de9">
      <Terms xmlns="http://schemas.microsoft.com/office/infopath/2007/PartnerControls"/>
    </lcf76f155ced4ddcb4097134ff3c332f>
    <TaxCatchAll xmlns="63e258f8-f1ba-473d-9d10-0180348dcf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748200479ADB64690E536E483E2FC15" ma:contentTypeVersion="13" ma:contentTypeDescription="Luo uusi asiakirja." ma:contentTypeScope="" ma:versionID="878e68e7ecc115b52ea5a2b2ca5f48e5">
  <xsd:schema xmlns:xsd="http://www.w3.org/2001/XMLSchema" xmlns:xs="http://www.w3.org/2001/XMLSchema" xmlns:p="http://schemas.microsoft.com/office/2006/metadata/properties" xmlns:ns2="cff87f03-95f4-4ff0-97f9-d5d86e029de9" xmlns:ns3="63e258f8-f1ba-473d-9d10-0180348dcffa" targetNamespace="http://schemas.microsoft.com/office/2006/metadata/properties" ma:root="true" ma:fieldsID="86018c85799bbb50b56976b6680b3cb0" ns2:_="" ns3:_="">
    <xsd:import namespace="cff87f03-95f4-4ff0-97f9-d5d86e029de9"/>
    <xsd:import namespace="63e258f8-f1ba-473d-9d10-0180348dc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87f03-95f4-4ff0-97f9-d5d86e029d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3c856941-9498-4ee4-90d5-af6c9038c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258f8-f1ba-473d-9d10-0180348dcff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f52db2-4c4b-4001-acfa-cc795ddb15ca}" ma:internalName="TaxCatchAll" ma:showField="CatchAllData" ma:web="63e258f8-f1ba-473d-9d10-0180348dc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0CC8D-9797-4EDA-8A37-356210300848}">
  <ds:schemaRefs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3e258f8-f1ba-473d-9d10-0180348dcffa"/>
    <ds:schemaRef ds:uri="cff87f03-95f4-4ff0-97f9-d5d86e029de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5E6E4F-FE41-466A-B8DB-8D1B506CF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637DD-4FC2-4C72-BB79-55F100762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87f03-95f4-4ff0-97f9-d5d86e029de9"/>
    <ds:schemaRef ds:uri="63e258f8-f1ba-473d-9d10-0180348dc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Luonnonhoitohanke</vt:lpstr>
      <vt:lpstr>Hankealue 1</vt:lpstr>
    </vt:vector>
  </TitlesOfParts>
  <Company>Suomen metsäkeskus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Toimenpidetaulukko Vähäjärven kosteikko  – luonnonhoitohanke 2025</dc:title>
  <dc:creator>Koukkari Ville</dc:creator>
  <cp:lastModifiedBy>Rautanen Aino</cp:lastModifiedBy>
  <dcterms:created xsi:type="dcterms:W3CDTF">2025-10-08T08:51:19Z</dcterms:created>
  <dcterms:modified xsi:type="dcterms:W3CDTF">2025-10-13T06:14:01Z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0x0101003748200479ADB64690E536E483E2FC15</vt:lpwstr>
  </property>
</Properties>
</file>