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\\tsclient\C\Users\jjamsen\Documents\"/>
    </mc:Choice>
  </mc:AlternateContent>
  <xr:revisionPtr revIDLastSave="0" documentId="11_F121BC273108C76D784BD89AB3CE075E5B286FDB" xr6:coauthVersionLast="47" xr6:coauthVersionMax="47" xr10:uidLastSave="{00000000-0000-0000-0000-000000000000}"/>
  <bookViews>
    <workbookView xWindow="0" yWindow="0" windowWidth="17256" windowHeight="7764" xr2:uid="{00000000-000D-0000-FFFF-FFFF00000000}"/>
  </bookViews>
  <sheets>
    <sheet name="Luonnonhoitohanke" sheetId="2" r:id="rId1"/>
    <sheet name="Hankealue 1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1" l="1"/>
  <c r="B22" i="1"/>
  <c r="B18" i="1"/>
  <c r="B9" i="1"/>
  <c r="C14" i="2"/>
</calcChain>
</file>

<file path=xl/sharedStrings.xml><?xml version="1.0" encoding="utf-8"?>
<sst xmlns="http://schemas.openxmlformats.org/spreadsheetml/2006/main" count="78" uniqueCount="47">
  <si>
    <t>Luonnonhoitohanke</t>
  </si>
  <si>
    <t>Luonnonhoidon alueellinen suunnitelma</t>
  </si>
  <si>
    <t>Suunnitelman nimi:</t>
  </si>
  <si>
    <t>Toiviaisjärven vesienhallinta</t>
  </si>
  <si>
    <t>Maakunta:</t>
  </si>
  <si>
    <t>Pohjois-Savo</t>
  </si>
  <si>
    <t>Suunnitelma valmis pvm:</t>
  </si>
  <si>
    <t>Suunnittelija:</t>
  </si>
  <si>
    <t>Juha Jämsén</t>
  </si>
  <si>
    <t>Yhteyshenkilö:</t>
  </si>
  <si>
    <t>Puhelinnumero:</t>
  </si>
  <si>
    <t>0400 341 249</t>
  </si>
  <si>
    <t>Sähköposti:</t>
  </si>
  <si>
    <t>Lisätiedot:</t>
  </si>
  <si>
    <t>Suunnitelmaan liittyvät hankealueet</t>
  </si>
  <si>
    <t>Hankealueen nimi</t>
  </si>
  <si>
    <t>Luonnonhoitohankkeen tyyppi</t>
  </si>
  <si>
    <t>Pinta-ala, ha</t>
  </si>
  <si>
    <t>Toiviaisjärvi</t>
  </si>
  <si>
    <t>Metsäojitusten vesistöhaittojen estäminen ja korjaaminen</t>
  </si>
  <si>
    <t>Yhteensä</t>
  </si>
  <si>
    <t>Hankealue</t>
  </si>
  <si>
    <t>Hankealueen nimi:</t>
  </si>
  <si>
    <t>Hankealueen tyyppi:</t>
  </si>
  <si>
    <t>Hankealueen pinta-ala, ha:</t>
  </si>
  <si>
    <t>Luonnonhoidon toimenpide</t>
  </si>
  <si>
    <t>Määrä, kpl</t>
  </si>
  <si>
    <t>Kiinteistö</t>
  </si>
  <si>
    <t>Kiinteistön osuus toimenpiteestä, %</t>
  </si>
  <si>
    <t>Kiinteistön osuus toimenpiteestä, kpl</t>
  </si>
  <si>
    <t>Lisätiedot</t>
  </si>
  <si>
    <t>Ojatukos</t>
  </si>
  <si>
    <t>263-415-9-27</t>
  </si>
  <si>
    <t>Ojatukos yhteensä</t>
  </si>
  <si>
    <t>Virtaamansäätöpato</t>
  </si>
  <si>
    <t>263-404-5-53</t>
  </si>
  <si>
    <t>263-415-5-76</t>
  </si>
  <si>
    <t>263-415-5-72</t>
  </si>
  <si>
    <t>Padottava pohja- tai putkipato</t>
  </si>
  <si>
    <t>Virtaamansäätöpato yhteensä</t>
  </si>
  <si>
    <t>Pituus, m</t>
  </si>
  <si>
    <t>Kiinteistön osuus toimenpiteestä, m</t>
  </si>
  <si>
    <t>Pohjapatosarja</t>
  </si>
  <si>
    <t>263-415-2-40</t>
  </si>
  <si>
    <t>Pohjapatosarja yhteensä</t>
  </si>
  <si>
    <t>Kulkureitti</t>
  </si>
  <si>
    <t>Kulkureitti yhteensä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</si>
</sst>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EBF1D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1" fillId="2" borderId="0" xfId="0" applyFont="1" applyFill="1" applyAlignment="1">
      <alignment vertical="top"/>
    </xf>
    <xf numFmtId="0" fontId="5" fillId="4" borderId="1" xfId="0" applyFont="1" applyFill="1" applyBorder="1"/>
    <xf numFmtId="0" fontId="5" fillId="3" borderId="2" xfId="0" applyFont="1" applyFill="1" applyBorder="1"/>
    <xf numFmtId="0" fontId="1" fillId="2" borderId="3" xfId="0" applyFont="1" applyFill="1" applyBorder="1" applyAlignment="1">
      <alignment vertical="top" wrapText="1"/>
    </xf>
    <xf numFmtId="0" fontId="5" fillId="4" borderId="4" xfId="0" applyFont="1" applyFill="1" applyBorder="1"/>
    <xf numFmtId="0" fontId="5" fillId="3" borderId="5" xfId="0" applyFont="1" applyFill="1" applyBorder="1"/>
    <xf numFmtId="0" fontId="1" fillId="2" borderId="6" xfId="0" applyFont="1" applyFill="1" applyBorder="1" applyAlignment="1">
      <alignment vertical="top" wrapText="1"/>
    </xf>
    <xf numFmtId="0" fontId="5" fillId="4" borderId="7" xfId="0" applyFont="1" applyFill="1" applyBorder="1"/>
    <xf numFmtId="1" fontId="1" fillId="2" borderId="0" xfId="0" applyNumberFormat="1" applyFont="1" applyFill="1" applyAlignment="1">
      <alignment horizontal="left"/>
    </xf>
    <xf numFmtId="0" fontId="2" fillId="3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1" fontId="1" fillId="2" borderId="8" xfId="0" applyNumberFormat="1" applyFont="1" applyFill="1" applyBorder="1" applyAlignment="1">
      <alignment vertical="top" wrapText="1"/>
    </xf>
    <xf numFmtId="2" fontId="1" fillId="2" borderId="8" xfId="0" applyNumberFormat="1" applyFont="1" applyFill="1" applyBorder="1" applyAlignment="1">
      <alignment vertical="top" wrapText="1"/>
    </xf>
    <xf numFmtId="0" fontId="2" fillId="4" borderId="8" xfId="0" applyFont="1" applyFill="1" applyBorder="1" applyAlignment="1">
      <alignment vertical="top" wrapText="1"/>
    </xf>
    <xf numFmtId="1" fontId="2" fillId="4" borderId="8" xfId="0" applyNumberFormat="1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1" fontId="1" fillId="2" borderId="9" xfId="0" applyNumberFormat="1" applyFont="1" applyFill="1" applyBorder="1" applyAlignment="1">
      <alignment vertical="top" wrapText="1"/>
    </xf>
    <xf numFmtId="2" fontId="1" fillId="2" borderId="9" xfId="0" applyNumberFormat="1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2" fontId="1" fillId="2" borderId="10" xfId="0" applyNumberFormat="1" applyFont="1" applyFill="1" applyBorder="1" applyAlignment="1">
      <alignment vertical="top" wrapText="1"/>
    </xf>
    <xf numFmtId="49" fontId="1" fillId="2" borderId="0" xfId="0" applyNumberFormat="1" applyFont="1" applyFill="1"/>
    <xf numFmtId="0" fontId="5" fillId="3" borderId="10" xfId="0" applyFont="1" applyFill="1" applyBorder="1"/>
    <xf numFmtId="0" fontId="1" fillId="2" borderId="0" xfId="0" applyFont="1" applyFill="1" applyAlignment="1">
      <alignment vertical="top" wrapText="1"/>
    </xf>
  </cellXfs>
  <cellStyles count="1">
    <cellStyle name="Normaali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rgb="FFEBF1DE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rgb="FFEBF1DE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rgb="FFEBF1DE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color rgb="FF000000"/>
      </font>
      <fill>
        <patternFill patternType="solid">
          <fgColor indexed="64"/>
          <bgColor rgb="FFEBF1DE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rgb="FFD8E4BC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ankealue" displayName="hankealue" ref="A12:C14" totalsRowCount="1" headerRowDxfId="11" dataDxfId="10" totalsRowDxfId="9" headerRowBorderDxfId="7" tableBorderDxfId="8" totalsRowBorderDxfId="6">
  <autoFilter ref="A12:C13" xr:uid="{00000000-0009-0000-0100-000001000000}">
    <filterColumn colId="0" hiddenButton="1"/>
    <filterColumn colId="1" hiddenButton="1"/>
    <filterColumn colId="2" hiddenButton="1"/>
  </autoFilter>
  <tableColumns count="3">
    <tableColumn id="1" xr3:uid="{00000000-0010-0000-0000-000001000000}" name="Hankealueen nimi" totalsRowLabel="Yhteensä" dataDxfId="4" totalsRowDxfId="5"/>
    <tableColumn id="2" xr3:uid="{00000000-0010-0000-0000-000002000000}" name="Luonnonhoitohankkeen tyyppi" dataDxfId="2" totalsRowDxfId="3"/>
    <tableColumn id="3" xr3:uid="{00000000-0010-0000-0000-000003000000}" name="Pinta-ala, ha" totalsRowFunction="sum" dataDxfId="0" totalsRowDxfId="1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B8" sqref="B8"/>
    </sheetView>
  </sheetViews>
  <sheetFormatPr defaultColWidth="8.85546875" defaultRowHeight="13.9"/>
  <cols>
    <col min="1" max="1" width="19.85546875" style="1" customWidth="1"/>
    <col min="2" max="2" width="63" style="1" customWidth="1"/>
    <col min="3" max="3" width="10.28515625" style="1" customWidth="1"/>
    <col min="4" max="16384" width="8.85546875" style="1"/>
  </cols>
  <sheetData>
    <row r="1" spans="1:3" ht="25.9">
      <c r="A1" s="2" t="s">
        <v>0</v>
      </c>
      <c r="B1" s="2"/>
      <c r="C1" s="2"/>
    </row>
    <row r="2" spans="1:3" ht="18">
      <c r="A2" s="3" t="s">
        <v>1</v>
      </c>
      <c r="B2" s="3"/>
      <c r="C2" s="3"/>
    </row>
    <row r="3" spans="1:3">
      <c r="A3" s="1" t="s">
        <v>2</v>
      </c>
      <c r="B3" s="1" t="s">
        <v>3</v>
      </c>
    </row>
    <row r="4" spans="1:3">
      <c r="A4" s="1" t="s">
        <v>4</v>
      </c>
      <c r="B4" s="1" t="s">
        <v>5</v>
      </c>
    </row>
    <row r="5" spans="1:3">
      <c r="A5" s="1" t="s">
        <v>6</v>
      </c>
    </row>
    <row r="6" spans="1:3">
      <c r="A6" s="1" t="s">
        <v>7</v>
      </c>
      <c r="B6" s="1" t="s">
        <v>8</v>
      </c>
    </row>
    <row r="7" spans="1:3">
      <c r="A7" s="1" t="s">
        <v>9</v>
      </c>
      <c r="B7" s="1" t="s">
        <v>8</v>
      </c>
    </row>
    <row r="8" spans="1:3">
      <c r="A8" s="1" t="s">
        <v>10</v>
      </c>
      <c r="B8" s="24" t="s">
        <v>11</v>
      </c>
    </row>
    <row r="9" spans="1:3">
      <c r="A9" s="1" t="s">
        <v>12</v>
      </c>
    </row>
    <row r="10" spans="1:3" ht="38.25" customHeight="1">
      <c r="A10" s="4" t="s">
        <v>13</v>
      </c>
      <c r="B10" s="26"/>
      <c r="C10" s="26"/>
    </row>
    <row r="11" spans="1:3" ht="18">
      <c r="A11" s="3" t="s">
        <v>14</v>
      </c>
      <c r="B11" s="3"/>
      <c r="C11" s="3"/>
    </row>
    <row r="12" spans="1:3">
      <c r="A12" s="6" t="s">
        <v>15</v>
      </c>
      <c r="B12" s="25" t="s">
        <v>16</v>
      </c>
      <c r="C12" s="9" t="s">
        <v>17</v>
      </c>
    </row>
    <row r="13" spans="1:3">
      <c r="A13" s="7" t="s">
        <v>18</v>
      </c>
      <c r="B13" s="14" t="s">
        <v>19</v>
      </c>
      <c r="C13" s="10">
        <v>777</v>
      </c>
    </row>
    <row r="14" spans="1:3">
      <c r="A14" s="8" t="s">
        <v>20</v>
      </c>
      <c r="B14" s="5"/>
      <c r="C14" s="11">
        <f>SUBTOTAL(109,hankealue[Pinta-ala, ha])</f>
        <v>777</v>
      </c>
    </row>
  </sheetData>
  <mergeCells count="1">
    <mergeCell ref="B10:C10"/>
  </mergeCells>
  <pageMargins left="0.23622047244094485" right="0.23622047244094485" top="1.1417322834645669" bottom="0.74803149606299213" header="0.31496062992125989" footer="0.31496062992125989"/>
  <pageSetup paperSize="9" orientation="portrait" r:id="rId1"/>
  <headerFooter>
    <oddHeader>&amp;L&amp;G&amp;RSivu &amp;P</oddHeader>
    <oddFooter>&amp;CSuomen metsäkeskus
www.metsäkeskus.fi | Y-tunnus: 2440921-4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workbookViewId="0">
      <selection activeCell="I17" sqref="I17"/>
    </sheetView>
  </sheetViews>
  <sheetFormatPr defaultColWidth="8.85546875" defaultRowHeight="13.9"/>
  <cols>
    <col min="1" max="1" width="20.85546875" style="1" customWidth="1"/>
    <col min="2" max="2" width="8.42578125" style="1" customWidth="1"/>
    <col min="3" max="3" width="13.7109375" style="1" customWidth="1"/>
    <col min="4" max="5" width="11.5703125" style="1" customWidth="1"/>
    <col min="6" max="6" width="30" style="1" customWidth="1"/>
    <col min="7" max="16384" width="8.85546875" style="1"/>
  </cols>
  <sheetData>
    <row r="1" spans="1:6" ht="25.9">
      <c r="A1" s="2" t="s">
        <v>0</v>
      </c>
      <c r="B1" s="2"/>
      <c r="C1" s="2"/>
    </row>
    <row r="2" spans="1:6" ht="18">
      <c r="A2" s="3" t="s">
        <v>21</v>
      </c>
      <c r="B2" s="3"/>
      <c r="C2" s="3"/>
      <c r="D2" s="3"/>
      <c r="E2" s="3"/>
      <c r="F2" s="3"/>
    </row>
    <row r="3" spans="1:6">
      <c r="A3" s="1" t="s">
        <v>22</v>
      </c>
      <c r="B3" s="1" t="s">
        <v>18</v>
      </c>
    </row>
    <row r="4" spans="1:6" ht="25.5" customHeight="1">
      <c r="A4" s="4" t="s">
        <v>23</v>
      </c>
      <c r="B4" s="26" t="s">
        <v>19</v>
      </c>
      <c r="C4" s="26"/>
      <c r="D4" s="26"/>
      <c r="E4" s="26"/>
      <c r="F4" s="26"/>
    </row>
    <row r="5" spans="1:6">
      <c r="A5" s="1" t="s">
        <v>24</v>
      </c>
      <c r="B5" s="12">
        <v>777</v>
      </c>
    </row>
    <row r="6" spans="1:6" ht="55.15">
      <c r="A6" s="13" t="s">
        <v>25</v>
      </c>
      <c r="B6" s="13" t="s">
        <v>26</v>
      </c>
      <c r="C6" s="13" t="s">
        <v>27</v>
      </c>
      <c r="D6" s="13" t="s">
        <v>28</v>
      </c>
      <c r="E6" s="13" t="s">
        <v>29</v>
      </c>
      <c r="F6" s="13" t="s">
        <v>30</v>
      </c>
    </row>
    <row r="7" spans="1:6">
      <c r="A7" s="14" t="s">
        <v>31</v>
      </c>
      <c r="B7" s="15">
        <v>1</v>
      </c>
      <c r="C7" s="14" t="s">
        <v>32</v>
      </c>
      <c r="D7" s="16">
        <v>100</v>
      </c>
      <c r="E7" s="16">
        <v>1</v>
      </c>
      <c r="F7" s="14"/>
    </row>
    <row r="8" spans="1:6">
      <c r="A8" s="14" t="s">
        <v>31</v>
      </c>
      <c r="B8" s="15">
        <v>1</v>
      </c>
      <c r="C8" s="14" t="s">
        <v>32</v>
      </c>
      <c r="D8" s="16">
        <v>100</v>
      </c>
      <c r="E8" s="16">
        <v>1</v>
      </c>
      <c r="F8" s="14"/>
    </row>
    <row r="9" spans="1:6">
      <c r="A9" s="17" t="s">
        <v>33</v>
      </c>
      <c r="B9" s="18">
        <f>SUM(B7:B8)</f>
        <v>2</v>
      </c>
      <c r="C9" s="17"/>
      <c r="D9" s="17"/>
      <c r="E9" s="17"/>
      <c r="F9" s="17"/>
    </row>
    <row r="10" spans="1:6">
      <c r="A10" s="14" t="s">
        <v>34</v>
      </c>
      <c r="B10" s="15">
        <v>1</v>
      </c>
      <c r="C10" s="14" t="s">
        <v>35</v>
      </c>
      <c r="D10" s="16">
        <v>100</v>
      </c>
      <c r="E10" s="16">
        <v>1</v>
      </c>
      <c r="F10" s="14"/>
    </row>
    <row r="11" spans="1:6">
      <c r="A11" s="14" t="s">
        <v>34</v>
      </c>
      <c r="B11" s="15">
        <v>1</v>
      </c>
      <c r="C11" s="14" t="s">
        <v>35</v>
      </c>
      <c r="D11" s="16">
        <v>100</v>
      </c>
      <c r="E11" s="16">
        <v>1</v>
      </c>
      <c r="F11" s="14"/>
    </row>
    <row r="12" spans="1:6">
      <c r="A12" s="19" t="s">
        <v>34</v>
      </c>
      <c r="B12" s="20">
        <v>1</v>
      </c>
      <c r="C12" s="19" t="s">
        <v>36</v>
      </c>
      <c r="D12" s="21">
        <v>50</v>
      </c>
      <c r="E12" s="21">
        <v>0.5</v>
      </c>
      <c r="F12" s="19"/>
    </row>
    <row r="13" spans="1:6">
      <c r="A13" s="22"/>
      <c r="B13" s="22"/>
      <c r="C13" s="22" t="s">
        <v>37</v>
      </c>
      <c r="D13" s="23">
        <v>50</v>
      </c>
      <c r="E13" s="23">
        <v>0.5</v>
      </c>
      <c r="F13" s="22"/>
    </row>
    <row r="14" spans="1:6">
      <c r="A14" s="14" t="s">
        <v>34</v>
      </c>
      <c r="B14" s="15">
        <v>1</v>
      </c>
      <c r="C14" s="14" t="s">
        <v>37</v>
      </c>
      <c r="D14" s="16">
        <v>100</v>
      </c>
      <c r="E14" s="16">
        <v>1</v>
      </c>
      <c r="F14" s="14"/>
    </row>
    <row r="15" spans="1:6">
      <c r="A15" s="14" t="s">
        <v>34</v>
      </c>
      <c r="B15" s="15">
        <v>1</v>
      </c>
      <c r="C15" s="14" t="s">
        <v>32</v>
      </c>
      <c r="D15" s="16">
        <v>100</v>
      </c>
      <c r="E15" s="16">
        <v>1</v>
      </c>
      <c r="F15" s="14"/>
    </row>
    <row r="16" spans="1:6">
      <c r="A16" s="14" t="s">
        <v>34</v>
      </c>
      <c r="B16" s="15">
        <v>1</v>
      </c>
      <c r="C16" s="14" t="s">
        <v>37</v>
      </c>
      <c r="D16" s="16">
        <v>100</v>
      </c>
      <c r="E16" s="16">
        <v>1</v>
      </c>
      <c r="F16" s="14"/>
    </row>
    <row r="17" spans="1:6">
      <c r="A17" s="14" t="s">
        <v>34</v>
      </c>
      <c r="B17" s="15">
        <v>1</v>
      </c>
      <c r="C17" s="14" t="s">
        <v>32</v>
      </c>
      <c r="D17" s="16">
        <v>100</v>
      </c>
      <c r="E17" s="16">
        <v>1</v>
      </c>
      <c r="F17" s="14" t="s">
        <v>38</v>
      </c>
    </row>
    <row r="18" spans="1:6" ht="27.6">
      <c r="A18" s="17" t="s">
        <v>39</v>
      </c>
      <c r="B18" s="18">
        <f>SUM(B10:B17)</f>
        <v>7</v>
      </c>
      <c r="C18" s="17"/>
      <c r="D18" s="17"/>
      <c r="E18" s="17"/>
      <c r="F18" s="17"/>
    </row>
    <row r="19" spans="1:6" ht="55.15">
      <c r="A19" s="13" t="s">
        <v>25</v>
      </c>
      <c r="B19" s="13" t="s">
        <v>40</v>
      </c>
      <c r="C19" s="13" t="s">
        <v>27</v>
      </c>
      <c r="D19" s="13" t="s">
        <v>28</v>
      </c>
      <c r="E19" s="13" t="s">
        <v>41</v>
      </c>
      <c r="F19" s="13" t="s">
        <v>30</v>
      </c>
    </row>
    <row r="20" spans="1:6">
      <c r="A20" s="14" t="s">
        <v>42</v>
      </c>
      <c r="B20" s="15">
        <v>306</v>
      </c>
      <c r="C20" s="14" t="s">
        <v>32</v>
      </c>
      <c r="D20" s="16">
        <v>100</v>
      </c>
      <c r="E20" s="16">
        <v>305.70499999999998</v>
      </c>
      <c r="F20" s="14"/>
    </row>
    <row r="21" spans="1:6">
      <c r="A21" s="14" t="s">
        <v>42</v>
      </c>
      <c r="B21" s="15">
        <v>109</v>
      </c>
      <c r="C21" s="14" t="s">
        <v>43</v>
      </c>
      <c r="D21" s="16">
        <v>100</v>
      </c>
      <c r="E21" s="16">
        <v>109.116</v>
      </c>
      <c r="F21" s="14"/>
    </row>
    <row r="22" spans="1:6">
      <c r="A22" s="17" t="s">
        <v>44</v>
      </c>
      <c r="B22" s="18">
        <f>SUM(B20:B21)</f>
        <v>415</v>
      </c>
      <c r="C22" s="17"/>
      <c r="D22" s="17"/>
      <c r="E22" s="17"/>
      <c r="F22" s="17"/>
    </row>
    <row r="23" spans="1:6">
      <c r="A23" s="14" t="s">
        <v>45</v>
      </c>
      <c r="B23" s="15">
        <v>152</v>
      </c>
      <c r="C23" s="14" t="s">
        <v>37</v>
      </c>
      <c r="D23" s="16">
        <v>100</v>
      </c>
      <c r="E23" s="16">
        <v>151.96700000000001</v>
      </c>
      <c r="F23" s="14"/>
    </row>
    <row r="24" spans="1:6">
      <c r="A24" s="19" t="s">
        <v>45</v>
      </c>
      <c r="B24" s="20">
        <v>18</v>
      </c>
      <c r="C24" s="19" t="s">
        <v>37</v>
      </c>
      <c r="D24" s="21">
        <v>75.510999999999996</v>
      </c>
      <c r="E24" s="21">
        <v>13.542999999999999</v>
      </c>
      <c r="F24" s="19"/>
    </row>
    <row r="25" spans="1:6">
      <c r="A25" s="22"/>
      <c r="B25" s="22"/>
      <c r="C25" s="22" t="s">
        <v>36</v>
      </c>
      <c r="D25" s="23">
        <v>24.489000000000001</v>
      </c>
      <c r="E25" s="23">
        <v>4.3920000000000003</v>
      </c>
      <c r="F25" s="22"/>
    </row>
    <row r="26" spans="1:6">
      <c r="A26" s="14" t="s">
        <v>45</v>
      </c>
      <c r="B26" s="15">
        <v>592</v>
      </c>
      <c r="C26" s="14" t="s">
        <v>32</v>
      </c>
      <c r="D26" s="16">
        <v>100</v>
      </c>
      <c r="E26" s="16">
        <v>592.19299999999998</v>
      </c>
      <c r="F26" s="14"/>
    </row>
    <row r="27" spans="1:6">
      <c r="A27" s="14" t="s">
        <v>45</v>
      </c>
      <c r="B27" s="15">
        <v>453</v>
      </c>
      <c r="C27" s="14" t="s">
        <v>35</v>
      </c>
      <c r="D27" s="16">
        <v>100</v>
      </c>
      <c r="E27" s="16">
        <v>452.98399999999998</v>
      </c>
      <c r="F27" s="14"/>
    </row>
    <row r="28" spans="1:6">
      <c r="A28" s="17" t="s">
        <v>46</v>
      </c>
      <c r="B28" s="18">
        <f>SUM(B23:B27)</f>
        <v>1215</v>
      </c>
      <c r="C28" s="17"/>
      <c r="D28" s="17"/>
      <c r="E28" s="17"/>
      <c r="F28" s="17"/>
    </row>
  </sheetData>
  <mergeCells count="1">
    <mergeCell ref="B4:F4"/>
  </mergeCells>
  <pageMargins left="0.23622047244094485" right="0.23622047244094485" top="1.1417322834645669" bottom="0.74803149606299213" header="0.31496062992125989" footer="0.31496062992125989"/>
  <pageSetup paperSize="9" orientation="portrait" r:id="rId1"/>
  <headerFooter>
    <oddHeader>&amp;L&amp;G&amp;RSivu &amp;P</oddHeader>
    <oddFooter>&amp;CSuomen metsäkeskus
www.metsäkeskus.fi | Y-tunnus: 2440921-4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f87f03-95f4-4ff0-97f9-d5d86e029de9">
      <Terms xmlns="http://schemas.microsoft.com/office/infopath/2007/PartnerControls"/>
    </lcf76f155ced4ddcb4097134ff3c332f>
    <TaxCatchAll xmlns="63e258f8-f1ba-473d-9d10-0180348dcff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48200479ADB64690E536E483E2FC15" ma:contentTypeVersion="13" ma:contentTypeDescription="Create a new document." ma:contentTypeScope="" ma:versionID="ad229f1934cdef71dff01f9b8c5d9bf1">
  <xsd:schema xmlns:xsd="http://www.w3.org/2001/XMLSchema" xmlns:xs="http://www.w3.org/2001/XMLSchema" xmlns:p="http://schemas.microsoft.com/office/2006/metadata/properties" xmlns:ns2="cff87f03-95f4-4ff0-97f9-d5d86e029de9" xmlns:ns3="63e258f8-f1ba-473d-9d10-0180348dcffa" targetNamespace="http://schemas.microsoft.com/office/2006/metadata/properties" ma:root="true" ma:fieldsID="f79506b8e1803eaffe929e488b812653" ns2:_="" ns3:_="">
    <xsd:import namespace="cff87f03-95f4-4ff0-97f9-d5d86e029de9"/>
    <xsd:import namespace="63e258f8-f1ba-473d-9d10-0180348dcf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f87f03-95f4-4ff0-97f9-d5d86e029d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c856941-9498-4ee4-90d5-af6c9038c3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258f8-f1ba-473d-9d10-0180348dcff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1f52db2-4c4b-4001-acfa-cc795ddb15ca}" ma:internalName="TaxCatchAll" ma:showField="CatchAllData" ma:web="63e258f8-f1ba-473d-9d10-0180348dcf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934C49-0BED-4DC5-B78D-37A94A980A6D}"/>
</file>

<file path=customXml/itemProps2.xml><?xml version="1.0" encoding="utf-8"?>
<ds:datastoreItem xmlns:ds="http://schemas.openxmlformats.org/officeDocument/2006/customXml" ds:itemID="{C6FBE981-BC87-48A2-B024-4B9EFCC92261}"/>
</file>

<file path=customXml/itemProps3.xml><?xml version="1.0" encoding="utf-8"?>
<ds:datastoreItem xmlns:ds="http://schemas.openxmlformats.org/officeDocument/2006/customXml" ds:itemID="{1C0A59CD-555E-4281-8B49-B3E976D38C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Suomen metsäkeskus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Jämsen Juha</dc:creator>
  <cp:keywords/>
  <dc:description/>
  <cp:lastModifiedBy>Laitinen Jarmo</cp:lastModifiedBy>
  <cp:revision/>
  <dcterms:created xsi:type="dcterms:W3CDTF">2026-10-08T06:24:02Z</dcterms:created>
  <dcterms:modified xsi:type="dcterms:W3CDTF">2026-10-08T07:50:30Z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0x0101003748200479ADB64690E536E483E2FC15</vt:lpwstr>
  </property>
  <property fmtid="{D5CDD505-2E9C-101B-9397-08002B2CF9AE}" pid="3" name="MediaServiceImageTags">
    <vt:lpwstr/>
  </property>
</Properties>
</file>