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\\tsclient\C\Users\vkoukkar\OneDrive - Suomen metsäkeskus\Hankehaku 2026\Saukkosuon ennallistaminen\Hankehakuun\"/>
    </mc:Choice>
  </mc:AlternateContent>
  <xr:revisionPtr revIDLastSave="0" documentId="11_EEE6C0D5DF4599A32252FF889CDF0B27B39049A2" xr6:coauthVersionLast="47" xr6:coauthVersionMax="47" xr10:uidLastSave="{00000000-0000-0000-0000-000000000000}"/>
  <bookViews>
    <workbookView xWindow="0" yWindow="0" windowWidth="21570" windowHeight="10875" firstSheet="1" activeTab="1" xr2:uid="{00000000-000D-0000-FFFF-FFFF00000000}"/>
  </bookViews>
  <sheets>
    <sheet name="Luonnonhoitohanke" sheetId="2" r:id="rId1"/>
    <sheet name="Hankealue 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0" i="1" l="1"/>
  <c r="B57" i="1"/>
  <c r="B55" i="1"/>
  <c r="B53" i="1"/>
  <c r="B49" i="1"/>
  <c r="B17" i="1"/>
  <c r="B14" i="1"/>
  <c r="B12" i="1"/>
  <c r="B8" i="1"/>
  <c r="C14" i="2"/>
</calcChain>
</file>

<file path=xl/sharedStrings.xml><?xml version="1.0" encoding="utf-8"?>
<sst xmlns="http://schemas.openxmlformats.org/spreadsheetml/2006/main" count="134" uniqueCount="55">
  <si>
    <t>Luonnonhoitohanke</t>
  </si>
  <si>
    <t>Luonnonhoidon alueellinen suunnitelma</t>
  </si>
  <si>
    <t>Suunnitelman nimi:</t>
  </si>
  <si>
    <t>Saukkosuon ennallistaminen</t>
  </si>
  <si>
    <t>Maakunta:</t>
  </si>
  <si>
    <t>Pohjois-Pohjanmaa</t>
  </si>
  <si>
    <t>Suunnitelma valmis pvm:</t>
  </si>
  <si>
    <t>Suunnittelija:</t>
  </si>
  <si>
    <t>Ville Koukkari</t>
  </si>
  <si>
    <t>Yhteyshenkilö:</t>
  </si>
  <si>
    <t>Puhelinnumero:</t>
  </si>
  <si>
    <t>Sähköposti:</t>
  </si>
  <si>
    <t>ville.koukkari@metsakeskus.fi</t>
  </si>
  <si>
    <t>Lisätiedot:</t>
  </si>
  <si>
    <t>Suunnitelmaan liittyvät hankealueet</t>
  </si>
  <si>
    <t>Hankealueen nimi</t>
  </si>
  <si>
    <t>Luonnonhoitohankkeen tyyppi</t>
  </si>
  <si>
    <t>Pinta-ala, ha</t>
  </si>
  <si>
    <t>Saukkosuo</t>
  </si>
  <si>
    <t>Elinympäristöjen hoito-, kunnostus- ja ennallistamistyöt, metsäojitusten vesistöhaittojen estäminen ja korjaaminen ja muu metsän monikäytön edistäminen</t>
  </si>
  <si>
    <t>Yhteensä</t>
  </si>
  <si>
    <t>Hankealue</t>
  </si>
  <si>
    <t>Hankealueen nimi:</t>
  </si>
  <si>
    <t>Hankealueen tyyppi:</t>
  </si>
  <si>
    <t>Hankealueen pinta-ala, ha:</t>
  </si>
  <si>
    <t>Luonnonhoidon toimenpide</t>
  </si>
  <si>
    <t>Kiinteistö</t>
  </si>
  <si>
    <t>Kiinteistön osuus toimenpiteestä, %</t>
  </si>
  <si>
    <t>Kiinteistön osuus toimenpiteestä, ha</t>
  </si>
  <si>
    <t>Lisätiedot</t>
  </si>
  <si>
    <t>Lähteen kunnostus</t>
  </si>
  <si>
    <t>564-401-1-12</t>
  </si>
  <si>
    <t>Lähteen kunnostus yhteensä</t>
  </si>
  <si>
    <t>Suon ennallistaminen</t>
  </si>
  <si>
    <t>564-401-1-127</t>
  </si>
  <si>
    <t>564-401-1-19</t>
  </si>
  <si>
    <t>Suon ennallistaminen yhteensä</t>
  </si>
  <si>
    <t>Puuston poisto, suo</t>
  </si>
  <si>
    <t>Puuston poisto, suo yhteensä</t>
  </si>
  <si>
    <t>Määrä, kpl</t>
  </si>
  <si>
    <t>Kiinteistön osuus toimenpiteestä, kpl</t>
  </si>
  <si>
    <t>Kunnostettava lähde</t>
  </si>
  <si>
    <t>Kunnostettava lähde yhteensä</t>
  </si>
  <si>
    <t>Pituus, m</t>
  </si>
  <si>
    <t>Kiinteistön osuus toimenpiteestä, m</t>
  </si>
  <si>
    <t>Tukittava oja, suo</t>
  </si>
  <si>
    <t>Tukittava oja, suo yhteensä</t>
  </si>
  <si>
    <t>Uusi oja, suo</t>
  </si>
  <si>
    <t>Uusi oja, suo yhteensä</t>
  </si>
  <si>
    <t>Penger</t>
  </si>
  <si>
    <t>Penger yhteensä</t>
  </si>
  <si>
    <t>Kulkureitti</t>
  </si>
  <si>
    <t>Kulkureitti yhteensä</t>
  </si>
  <si>
    <t>Virtaussuunta</t>
  </si>
  <si>
    <t>Virtaussuunta yhteensä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</si>
</sst>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EBF1D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3" borderId="0" xfId="0" applyFont="1" applyFill="1"/>
    <xf numFmtId="0" fontId="1" fillId="2" borderId="0" xfId="0" applyFont="1" applyFill="1" applyAlignment="1">
      <alignment vertical="top"/>
    </xf>
    <xf numFmtId="0" fontId="5" fillId="4" borderId="1" xfId="0" applyFont="1" applyFill="1" applyBorder="1"/>
    <xf numFmtId="0" fontId="5" fillId="3" borderId="2" xfId="0" applyFont="1" applyFill="1" applyBorder="1"/>
    <xf numFmtId="0" fontId="1" fillId="2" borderId="3" xfId="0" applyFont="1" applyFill="1" applyBorder="1" applyAlignment="1">
      <alignment vertical="top" wrapText="1"/>
    </xf>
    <xf numFmtId="0" fontId="5" fillId="4" borderId="4" xfId="0" applyFont="1" applyFill="1" applyBorder="1"/>
    <xf numFmtId="0" fontId="5" fillId="3" borderId="5" xfId="0" applyFont="1" applyFill="1" applyBorder="1"/>
    <xf numFmtId="0" fontId="1" fillId="2" borderId="6" xfId="0" applyFont="1" applyFill="1" applyBorder="1" applyAlignment="1">
      <alignment vertical="top" wrapText="1"/>
    </xf>
    <xf numFmtId="0" fontId="5" fillId="4" borderId="7" xfId="0" applyFont="1" applyFill="1" applyBorder="1"/>
    <xf numFmtId="1" fontId="1" fillId="2" borderId="0" xfId="0" applyNumberFormat="1" applyFont="1" applyFill="1" applyAlignment="1">
      <alignment horizontal="left"/>
    </xf>
    <xf numFmtId="0" fontId="2" fillId="3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2" fontId="1" fillId="2" borderId="8" xfId="0" applyNumberFormat="1" applyFont="1" applyFill="1" applyBorder="1" applyAlignment="1">
      <alignment vertical="top" wrapText="1"/>
    </xf>
    <xf numFmtId="0" fontId="2" fillId="4" borderId="8" xfId="0" applyFont="1" applyFill="1" applyBorder="1" applyAlignment="1">
      <alignment vertical="top" wrapText="1"/>
    </xf>
    <xf numFmtId="2" fontId="2" fillId="4" borderId="8" xfId="0" applyNumberFormat="1" applyFont="1" applyFill="1" applyBorder="1" applyAlignment="1">
      <alignment vertical="top" wrapText="1"/>
    </xf>
    <xf numFmtId="0" fontId="1" fillId="2" borderId="9" xfId="0" applyFont="1" applyFill="1" applyBorder="1" applyAlignment="1">
      <alignment vertical="top" wrapText="1"/>
    </xf>
    <xf numFmtId="2" fontId="1" fillId="2" borderId="9" xfId="0" applyNumberFormat="1" applyFont="1" applyFill="1" applyBorder="1" applyAlignment="1">
      <alignment vertical="top" wrapText="1"/>
    </xf>
    <xf numFmtId="0" fontId="1" fillId="2" borderId="10" xfId="0" applyFont="1" applyFill="1" applyBorder="1" applyAlignment="1">
      <alignment vertical="top" wrapText="1"/>
    </xf>
    <xf numFmtId="2" fontId="1" fillId="2" borderId="10" xfId="0" applyNumberFormat="1" applyFont="1" applyFill="1" applyBorder="1" applyAlignment="1">
      <alignment vertical="top" wrapText="1"/>
    </xf>
    <xf numFmtId="1" fontId="1" fillId="2" borderId="8" xfId="0" applyNumberFormat="1" applyFont="1" applyFill="1" applyBorder="1" applyAlignment="1">
      <alignment vertical="top" wrapText="1"/>
    </xf>
    <xf numFmtId="1" fontId="2" fillId="4" borderId="8" xfId="0" applyNumberFormat="1" applyFont="1" applyFill="1" applyBorder="1" applyAlignment="1">
      <alignment vertical="top" wrapText="1"/>
    </xf>
    <xf numFmtId="1" fontId="1" fillId="2" borderId="9" xfId="0" applyNumberFormat="1" applyFont="1" applyFill="1" applyBorder="1" applyAlignment="1">
      <alignment vertical="top" wrapText="1"/>
    </xf>
    <xf numFmtId="0" fontId="6" fillId="2" borderId="0" xfId="1" applyFill="1" applyBorder="1"/>
    <xf numFmtId="0" fontId="1" fillId="2" borderId="0" xfId="0" applyFont="1" applyFill="1" applyAlignment="1">
      <alignment vertical="top" wrapText="1"/>
    </xf>
    <xf numFmtId="0" fontId="5" fillId="3" borderId="10" xfId="0" applyFont="1" applyFill="1" applyBorder="1"/>
  </cellXfs>
  <cellStyles count="2">
    <cellStyle name="Hyperlinkki" xfId="1" builtinId="8"/>
    <cellStyle name="Normaali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EBF1DE"/>
        </patternFill>
      </fill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color rgb="FF000000"/>
      </font>
      <fill>
        <patternFill patternType="solid">
          <fgColor indexed="64"/>
          <bgColor rgb="FFEBF1DE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fill>
        <patternFill patternType="solid">
          <fgColor indexed="64"/>
          <bgColor rgb="FFFFFFFF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scheme val="minor"/>
      </font>
      <fill>
        <patternFill patternType="solid">
          <fgColor indexed="64"/>
          <bgColor rgb="FFD8E4BC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nkealue" displayName="hankealue" ref="A12:C14" totalsRowCount="1" headerRowDxfId="11" dataDxfId="10" totalsRowDxfId="9" headerRowBorderDxfId="7" tableBorderDxfId="8" totalsRowBorderDxfId="6">
  <autoFilter ref="A12:C13" xr:uid="{00000000-0009-0000-0100-000001000000}">
    <filterColumn colId="0" hiddenButton="1"/>
    <filterColumn colId="1" hiddenButton="1"/>
    <filterColumn colId="2" hiddenButton="1"/>
  </autoFilter>
  <tableColumns count="3">
    <tableColumn id="1" xr3:uid="{00000000-0010-0000-0000-000001000000}" name="Hankealueen nimi" totalsRowLabel="Yhteensä" dataDxfId="4" totalsRowDxfId="5"/>
    <tableColumn id="2" xr3:uid="{00000000-0010-0000-0000-000002000000}" name="Luonnonhoitohankkeen tyyppi" dataDxfId="2" totalsRowDxfId="3"/>
    <tableColumn id="3" xr3:uid="{00000000-0010-0000-0000-000003000000}" name="Pinta-ala, ha" totalsRowFunction="sum" dataDxfId="0" totalsRowDxfId="1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ville.koukkari@metsakeskus.fi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workbookViewId="0">
      <selection activeCell="B9" sqref="B9"/>
    </sheetView>
  </sheetViews>
  <sheetFormatPr defaultRowHeight="12.75"/>
  <cols>
    <col min="1" max="1" width="20.5703125" style="1" customWidth="1"/>
    <col min="2" max="2" width="65.42578125" style="1" customWidth="1"/>
    <col min="3" max="3" width="10.7109375" style="1" customWidth="1"/>
    <col min="4" max="16384" width="9.140625" style="1"/>
  </cols>
  <sheetData>
    <row r="1" spans="1:3" ht="26.25">
      <c r="A1" s="2" t="s">
        <v>0</v>
      </c>
      <c r="B1" s="2"/>
      <c r="C1" s="2"/>
    </row>
    <row r="2" spans="1:3" ht="18.75">
      <c r="A2" s="3" t="s">
        <v>1</v>
      </c>
      <c r="B2" s="3"/>
      <c r="C2" s="3"/>
    </row>
    <row r="3" spans="1:3">
      <c r="A3" s="1" t="s">
        <v>2</v>
      </c>
      <c r="B3" s="1" t="s">
        <v>3</v>
      </c>
    </row>
    <row r="4" spans="1:3">
      <c r="A4" s="1" t="s">
        <v>4</v>
      </c>
      <c r="B4" s="1" t="s">
        <v>5</v>
      </c>
    </row>
    <row r="5" spans="1:3">
      <c r="A5" s="1" t="s">
        <v>6</v>
      </c>
    </row>
    <row r="6" spans="1:3">
      <c r="A6" s="1" t="s">
        <v>7</v>
      </c>
      <c r="B6" s="1" t="s">
        <v>8</v>
      </c>
    </row>
    <row r="7" spans="1:3">
      <c r="A7" s="1" t="s">
        <v>9</v>
      </c>
    </row>
    <row r="8" spans="1:3">
      <c r="A8" s="1" t="s">
        <v>10</v>
      </c>
      <c r="B8" s="1">
        <v>405465025</v>
      </c>
    </row>
    <row r="9" spans="1:3" ht="15">
      <c r="A9" s="1" t="s">
        <v>11</v>
      </c>
      <c r="B9" s="25" t="s">
        <v>12</v>
      </c>
    </row>
    <row r="10" spans="1:3" ht="38.25" customHeight="1">
      <c r="A10" s="4" t="s">
        <v>13</v>
      </c>
      <c r="B10" s="26"/>
      <c r="C10" s="26"/>
    </row>
    <row r="11" spans="1:3" ht="18.75">
      <c r="A11" s="3" t="s">
        <v>14</v>
      </c>
      <c r="B11" s="3"/>
      <c r="C11" s="3"/>
    </row>
    <row r="12" spans="1:3">
      <c r="A12" s="6" t="s">
        <v>15</v>
      </c>
      <c r="B12" s="27" t="s">
        <v>16</v>
      </c>
      <c r="C12" s="9" t="s">
        <v>17</v>
      </c>
    </row>
    <row r="13" spans="1:3" ht="38.25">
      <c r="A13" s="7" t="s">
        <v>18</v>
      </c>
      <c r="B13" s="14" t="s">
        <v>19</v>
      </c>
      <c r="C13" s="10">
        <v>136</v>
      </c>
    </row>
    <row r="14" spans="1:3">
      <c r="A14" s="8" t="s">
        <v>20</v>
      </c>
      <c r="B14" s="5"/>
      <c r="C14" s="11">
        <f>SUBTOTAL(109,hankealue[Pinta-ala, ha])</f>
        <v>136</v>
      </c>
    </row>
  </sheetData>
  <mergeCells count="1">
    <mergeCell ref="B10:C10"/>
  </mergeCells>
  <hyperlinks>
    <hyperlink ref="B9" r:id="rId1" xr:uid="{00000000-0004-0000-0000-000000000000}"/>
  </hyperlinks>
  <pageMargins left="0.23622047244094485" right="0.23622047244094485" top="1.1417322834645669" bottom="0.74803149606299213" header="0.31496062992125989" footer="0.31496062992125989"/>
  <pageSetup paperSize="9" orientation="portrait" r:id="rId2"/>
  <headerFooter>
    <oddHeader>&amp;L&amp;G&amp;RSivu &amp;P</oddHeader>
    <oddFooter>&amp;CSuomen metsäkeskus
www.metsäkeskus.fi | Y-tunnus: 2440921-4</oddFooter>
  </headerFooter>
  <legacyDrawingHF r:id="rId3"/>
  <tableParts count="1"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"/>
  <sheetViews>
    <sheetView tabSelected="1" workbookViewId="0"/>
  </sheetViews>
  <sheetFormatPr defaultRowHeight="12.75"/>
  <cols>
    <col min="1" max="1" width="21.5703125" style="1" customWidth="1"/>
    <col min="2" max="2" width="8.7109375" style="1" customWidth="1"/>
    <col min="3" max="3" width="14.140625" style="1" customWidth="1"/>
    <col min="4" max="5" width="11.85546875" style="1" customWidth="1"/>
    <col min="6" max="6" width="31.140625" style="1" customWidth="1"/>
    <col min="7" max="16384" width="9.140625" style="1"/>
  </cols>
  <sheetData>
    <row r="1" spans="1:6" ht="26.25">
      <c r="A1" s="2" t="s">
        <v>0</v>
      </c>
      <c r="B1" s="2"/>
      <c r="C1" s="2"/>
    </row>
    <row r="2" spans="1:6" ht="18.75">
      <c r="A2" s="3" t="s">
        <v>21</v>
      </c>
      <c r="B2" s="3"/>
      <c r="C2" s="3"/>
      <c r="D2" s="3"/>
      <c r="E2" s="3"/>
      <c r="F2" s="3"/>
    </row>
    <row r="3" spans="1:6">
      <c r="A3" s="1" t="s">
        <v>22</v>
      </c>
      <c r="B3" s="1" t="s">
        <v>18</v>
      </c>
    </row>
    <row r="4" spans="1:6" ht="25.5" customHeight="1">
      <c r="A4" s="4" t="s">
        <v>23</v>
      </c>
      <c r="B4" s="26" t="s">
        <v>19</v>
      </c>
      <c r="C4" s="26"/>
      <c r="D4" s="26"/>
      <c r="E4" s="26"/>
      <c r="F4" s="26"/>
    </row>
    <row r="5" spans="1:6">
      <c r="A5" s="1" t="s">
        <v>24</v>
      </c>
      <c r="B5" s="12">
        <v>136</v>
      </c>
    </row>
    <row r="6" spans="1:6" ht="51">
      <c r="A6" s="13" t="s">
        <v>25</v>
      </c>
      <c r="B6" s="13" t="s">
        <v>17</v>
      </c>
      <c r="C6" s="13" t="s">
        <v>26</v>
      </c>
      <c r="D6" s="13" t="s">
        <v>27</v>
      </c>
      <c r="E6" s="13" t="s">
        <v>28</v>
      </c>
      <c r="F6" s="13" t="s">
        <v>29</v>
      </c>
    </row>
    <row r="7" spans="1:6">
      <c r="A7" s="14" t="s">
        <v>30</v>
      </c>
      <c r="B7" s="15">
        <v>0.11</v>
      </c>
      <c r="C7" s="14" t="s">
        <v>31</v>
      </c>
      <c r="D7" s="15">
        <v>100</v>
      </c>
      <c r="E7" s="15">
        <v>0.114</v>
      </c>
      <c r="F7" s="14"/>
    </row>
    <row r="8" spans="1:6" ht="25.5">
      <c r="A8" s="16" t="s">
        <v>32</v>
      </c>
      <c r="B8" s="17">
        <f>SUM(B7:B7)</f>
        <v>0.11</v>
      </c>
      <c r="C8" s="16"/>
      <c r="D8" s="16"/>
      <c r="E8" s="16"/>
      <c r="F8" s="16"/>
    </row>
    <row r="9" spans="1:6">
      <c r="A9" s="18" t="s">
        <v>33</v>
      </c>
      <c r="B9" s="19">
        <v>38.21</v>
      </c>
      <c r="C9" s="18" t="s">
        <v>34</v>
      </c>
      <c r="D9" s="19">
        <v>12.161</v>
      </c>
      <c r="E9" s="19">
        <v>4.6470000000000002</v>
      </c>
      <c r="F9" s="18"/>
    </row>
    <row r="10" spans="1:6">
      <c r="A10" s="18"/>
      <c r="B10" s="18"/>
      <c r="C10" s="18" t="s">
        <v>31</v>
      </c>
      <c r="D10" s="19">
        <v>27.219000000000001</v>
      </c>
      <c r="E10" s="19">
        <v>10.401</v>
      </c>
      <c r="F10" s="18"/>
    </row>
    <row r="11" spans="1:6">
      <c r="A11" s="20"/>
      <c r="B11" s="20"/>
      <c r="C11" s="20" t="s">
        <v>35</v>
      </c>
      <c r="D11" s="21">
        <v>60.62</v>
      </c>
      <c r="E11" s="21">
        <v>23.164999999999999</v>
      </c>
      <c r="F11" s="20"/>
    </row>
    <row r="12" spans="1:6" ht="25.5">
      <c r="A12" s="16" t="s">
        <v>36</v>
      </c>
      <c r="B12" s="17">
        <f>SUM(B9:B11)</f>
        <v>38.21</v>
      </c>
      <c r="C12" s="16"/>
      <c r="D12" s="16"/>
      <c r="E12" s="16"/>
      <c r="F12" s="16"/>
    </row>
    <row r="13" spans="1:6">
      <c r="A13" s="14" t="s">
        <v>37</v>
      </c>
      <c r="B13" s="15">
        <v>2.6</v>
      </c>
      <c r="C13" s="14" t="s">
        <v>35</v>
      </c>
      <c r="D13" s="15">
        <v>100</v>
      </c>
      <c r="E13" s="15">
        <v>2.6</v>
      </c>
      <c r="F13" s="14"/>
    </row>
    <row r="14" spans="1:6" ht="25.5">
      <c r="A14" s="16" t="s">
        <v>38</v>
      </c>
      <c r="B14" s="17">
        <f>SUM(B13:B13)</f>
        <v>2.6</v>
      </c>
      <c r="C14" s="16"/>
      <c r="D14" s="16"/>
      <c r="E14" s="16"/>
      <c r="F14" s="16"/>
    </row>
    <row r="15" spans="1:6" ht="51">
      <c r="A15" s="13" t="s">
        <v>25</v>
      </c>
      <c r="B15" s="13" t="s">
        <v>39</v>
      </c>
      <c r="C15" s="13" t="s">
        <v>26</v>
      </c>
      <c r="D15" s="13" t="s">
        <v>27</v>
      </c>
      <c r="E15" s="13" t="s">
        <v>40</v>
      </c>
      <c r="F15" s="13" t="s">
        <v>29</v>
      </c>
    </row>
    <row r="16" spans="1:6">
      <c r="A16" s="14" t="s">
        <v>41</v>
      </c>
      <c r="B16" s="22">
        <v>1</v>
      </c>
      <c r="C16" s="14" t="s">
        <v>31</v>
      </c>
      <c r="D16" s="15">
        <v>100</v>
      </c>
      <c r="E16" s="15">
        <v>1</v>
      </c>
      <c r="F16" s="14"/>
    </row>
    <row r="17" spans="1:6" ht="25.5">
      <c r="A17" s="16" t="s">
        <v>42</v>
      </c>
      <c r="B17" s="23">
        <f>SUM(B16:B16)</f>
        <v>1</v>
      </c>
      <c r="C17" s="16"/>
      <c r="D17" s="16"/>
      <c r="E17" s="16"/>
      <c r="F17" s="16"/>
    </row>
    <row r="18" spans="1:6" ht="51">
      <c r="A18" s="13" t="s">
        <v>25</v>
      </c>
      <c r="B18" s="13" t="s">
        <v>43</v>
      </c>
      <c r="C18" s="13" t="s">
        <v>26</v>
      </c>
      <c r="D18" s="13" t="s">
        <v>27</v>
      </c>
      <c r="E18" s="13" t="s">
        <v>44</v>
      </c>
      <c r="F18" s="13" t="s">
        <v>29</v>
      </c>
    </row>
    <row r="19" spans="1:6">
      <c r="A19" s="14" t="s">
        <v>45</v>
      </c>
      <c r="B19" s="22">
        <v>49</v>
      </c>
      <c r="C19" s="14" t="s">
        <v>31</v>
      </c>
      <c r="D19" s="15">
        <v>100</v>
      </c>
      <c r="E19" s="15">
        <v>49.066000000000003</v>
      </c>
      <c r="F19" s="14"/>
    </row>
    <row r="20" spans="1:6">
      <c r="A20" s="14" t="s">
        <v>45</v>
      </c>
      <c r="B20" s="22">
        <v>119</v>
      </c>
      <c r="C20" s="14" t="s">
        <v>31</v>
      </c>
      <c r="D20" s="15">
        <v>100</v>
      </c>
      <c r="E20" s="15">
        <v>118.50700000000001</v>
      </c>
      <c r="F20" s="14"/>
    </row>
    <row r="21" spans="1:6">
      <c r="A21" s="14" t="s">
        <v>45</v>
      </c>
      <c r="B21" s="22">
        <v>105</v>
      </c>
      <c r="C21" s="14" t="s">
        <v>31</v>
      </c>
      <c r="D21" s="15">
        <v>100</v>
      </c>
      <c r="E21" s="15">
        <v>104.776</v>
      </c>
      <c r="F21" s="14"/>
    </row>
    <row r="22" spans="1:6">
      <c r="A22" s="14" t="s">
        <v>45</v>
      </c>
      <c r="B22" s="22">
        <v>87</v>
      </c>
      <c r="C22" s="14" t="s">
        <v>31</v>
      </c>
      <c r="D22" s="15">
        <v>100</v>
      </c>
      <c r="E22" s="15">
        <v>87.116</v>
      </c>
      <c r="F22" s="14"/>
    </row>
    <row r="23" spans="1:6">
      <c r="A23" s="18" t="s">
        <v>45</v>
      </c>
      <c r="B23" s="24">
        <v>71</v>
      </c>
      <c r="C23" s="18" t="s">
        <v>31</v>
      </c>
      <c r="D23" s="19">
        <v>100</v>
      </c>
      <c r="E23" s="19">
        <v>70.56</v>
      </c>
      <c r="F23" s="18"/>
    </row>
    <row r="24" spans="1:6">
      <c r="A24" s="20"/>
      <c r="B24" s="20"/>
      <c r="C24" s="20" t="s">
        <v>35</v>
      </c>
      <c r="D24" s="21">
        <v>0</v>
      </c>
      <c r="E24" s="21">
        <v>0</v>
      </c>
      <c r="F24" s="20"/>
    </row>
    <row r="25" spans="1:6">
      <c r="A25" s="14" t="s">
        <v>45</v>
      </c>
      <c r="B25" s="22">
        <v>231</v>
      </c>
      <c r="C25" s="14" t="s">
        <v>31</v>
      </c>
      <c r="D25" s="15">
        <v>100</v>
      </c>
      <c r="E25" s="15">
        <v>231.00299999999999</v>
      </c>
      <c r="F25" s="14"/>
    </row>
    <row r="26" spans="1:6">
      <c r="A26" s="14" t="s">
        <v>45</v>
      </c>
      <c r="B26" s="22">
        <v>34</v>
      </c>
      <c r="C26" s="14" t="s">
        <v>31</v>
      </c>
      <c r="D26" s="15">
        <v>100</v>
      </c>
      <c r="E26" s="15">
        <v>34.116</v>
      </c>
      <c r="F26" s="14"/>
    </row>
    <row r="27" spans="1:6">
      <c r="A27" s="14" t="s">
        <v>45</v>
      </c>
      <c r="B27" s="22">
        <v>327</v>
      </c>
      <c r="C27" s="14" t="s">
        <v>35</v>
      </c>
      <c r="D27" s="15">
        <v>100</v>
      </c>
      <c r="E27" s="15">
        <v>326.91300000000001</v>
      </c>
      <c r="F27" s="14"/>
    </row>
    <row r="28" spans="1:6">
      <c r="A28" s="14" t="s">
        <v>45</v>
      </c>
      <c r="B28" s="22">
        <v>179</v>
      </c>
      <c r="C28" s="14" t="s">
        <v>35</v>
      </c>
      <c r="D28" s="15">
        <v>100</v>
      </c>
      <c r="E28" s="15">
        <v>178.95</v>
      </c>
      <c r="F28" s="14"/>
    </row>
    <row r="29" spans="1:6">
      <c r="A29" s="14" t="s">
        <v>45</v>
      </c>
      <c r="B29" s="22">
        <v>148</v>
      </c>
      <c r="C29" s="14" t="s">
        <v>35</v>
      </c>
      <c r="D29" s="15">
        <v>100</v>
      </c>
      <c r="E29" s="15">
        <v>147.99600000000001</v>
      </c>
      <c r="F29" s="14"/>
    </row>
    <row r="30" spans="1:6">
      <c r="A30" s="14" t="s">
        <v>45</v>
      </c>
      <c r="B30" s="22">
        <v>184</v>
      </c>
      <c r="C30" s="14" t="s">
        <v>35</v>
      </c>
      <c r="D30" s="15">
        <v>100</v>
      </c>
      <c r="E30" s="15">
        <v>184.4</v>
      </c>
      <c r="F30" s="14"/>
    </row>
    <row r="31" spans="1:6">
      <c r="A31" s="14" t="s">
        <v>45</v>
      </c>
      <c r="B31" s="22">
        <v>30</v>
      </c>
      <c r="C31" s="14" t="s">
        <v>35</v>
      </c>
      <c r="D31" s="15">
        <v>100</v>
      </c>
      <c r="E31" s="15">
        <v>29.725999999999999</v>
      </c>
      <c r="F31" s="14"/>
    </row>
    <row r="32" spans="1:6">
      <c r="A32" s="14" t="s">
        <v>45</v>
      </c>
      <c r="B32" s="22">
        <v>205</v>
      </c>
      <c r="C32" s="14" t="s">
        <v>35</v>
      </c>
      <c r="D32" s="15">
        <v>100</v>
      </c>
      <c r="E32" s="15">
        <v>205.149</v>
      </c>
      <c r="F32" s="14"/>
    </row>
    <row r="33" spans="1:6">
      <c r="A33" s="14" t="s">
        <v>45</v>
      </c>
      <c r="B33" s="22">
        <v>321</v>
      </c>
      <c r="C33" s="14" t="s">
        <v>35</v>
      </c>
      <c r="D33" s="15">
        <v>100</v>
      </c>
      <c r="E33" s="15">
        <v>321.37</v>
      </c>
      <c r="F33" s="14"/>
    </row>
    <row r="34" spans="1:6">
      <c r="A34" s="14" t="s">
        <v>45</v>
      </c>
      <c r="B34" s="22">
        <v>199</v>
      </c>
      <c r="C34" s="14" t="s">
        <v>35</v>
      </c>
      <c r="D34" s="15">
        <v>31.201000000000001</v>
      </c>
      <c r="E34" s="15">
        <v>62.203000000000003</v>
      </c>
      <c r="F34" s="14"/>
    </row>
    <row r="35" spans="1:6">
      <c r="A35" s="14" t="s">
        <v>45</v>
      </c>
      <c r="B35" s="22">
        <v>48</v>
      </c>
      <c r="C35" s="14" t="s">
        <v>35</v>
      </c>
      <c r="D35" s="15">
        <v>100</v>
      </c>
      <c r="E35" s="15">
        <v>48.088999999999999</v>
      </c>
      <c r="F35" s="14"/>
    </row>
    <row r="36" spans="1:6">
      <c r="A36" s="14" t="s">
        <v>45</v>
      </c>
      <c r="B36" s="22">
        <v>36</v>
      </c>
      <c r="C36" s="14" t="s">
        <v>34</v>
      </c>
      <c r="D36" s="15">
        <v>100</v>
      </c>
      <c r="E36" s="15">
        <v>35.878999999999998</v>
      </c>
      <c r="F36" s="14"/>
    </row>
    <row r="37" spans="1:6">
      <c r="A37" s="14" t="s">
        <v>45</v>
      </c>
      <c r="B37" s="22">
        <v>83</v>
      </c>
      <c r="C37" s="14" t="s">
        <v>35</v>
      </c>
      <c r="D37" s="15">
        <v>100</v>
      </c>
      <c r="E37" s="15">
        <v>83.373000000000005</v>
      </c>
      <c r="F37" s="14"/>
    </row>
    <row r="38" spans="1:6">
      <c r="A38" s="14" t="s">
        <v>45</v>
      </c>
      <c r="B38" s="22">
        <v>71</v>
      </c>
      <c r="C38" s="14" t="s">
        <v>35</v>
      </c>
      <c r="D38" s="15">
        <v>100</v>
      </c>
      <c r="E38" s="15">
        <v>70.555000000000007</v>
      </c>
      <c r="F38" s="14"/>
    </row>
    <row r="39" spans="1:6">
      <c r="A39" s="18" t="s">
        <v>45</v>
      </c>
      <c r="B39" s="24">
        <v>845</v>
      </c>
      <c r="C39" s="18" t="s">
        <v>31</v>
      </c>
      <c r="D39" s="19">
        <v>46.63</v>
      </c>
      <c r="E39" s="19">
        <v>394.15100000000001</v>
      </c>
      <c r="F39" s="18"/>
    </row>
    <row r="40" spans="1:6">
      <c r="A40" s="20"/>
      <c r="B40" s="20"/>
      <c r="C40" s="20" t="s">
        <v>35</v>
      </c>
      <c r="D40" s="21">
        <v>53.37</v>
      </c>
      <c r="E40" s="21">
        <v>451.11700000000002</v>
      </c>
      <c r="F40" s="20"/>
    </row>
    <row r="41" spans="1:6">
      <c r="A41" s="18" t="s">
        <v>45</v>
      </c>
      <c r="B41" s="24">
        <v>800</v>
      </c>
      <c r="C41" s="18" t="s">
        <v>31</v>
      </c>
      <c r="D41" s="19">
        <v>36.398000000000003</v>
      </c>
      <c r="E41" s="19">
        <v>291.11700000000002</v>
      </c>
      <c r="F41" s="18"/>
    </row>
    <row r="42" spans="1:6">
      <c r="A42" s="20"/>
      <c r="B42" s="20"/>
      <c r="C42" s="20" t="s">
        <v>35</v>
      </c>
      <c r="D42" s="21">
        <v>63.601999999999997</v>
      </c>
      <c r="E42" s="21">
        <v>508.69299999999998</v>
      </c>
      <c r="F42" s="20"/>
    </row>
    <row r="43" spans="1:6">
      <c r="A43" s="14" t="s">
        <v>45</v>
      </c>
      <c r="B43" s="22">
        <v>247</v>
      </c>
      <c r="C43" s="14" t="s">
        <v>35</v>
      </c>
      <c r="D43" s="15">
        <v>100</v>
      </c>
      <c r="E43" s="15">
        <v>246.696</v>
      </c>
      <c r="F43" s="14"/>
    </row>
    <row r="44" spans="1:6">
      <c r="A44" s="14" t="s">
        <v>45</v>
      </c>
      <c r="B44" s="22">
        <v>24</v>
      </c>
      <c r="C44" s="14" t="s">
        <v>35</v>
      </c>
      <c r="D44" s="15">
        <v>100</v>
      </c>
      <c r="E44" s="15">
        <v>23.768999999999998</v>
      </c>
      <c r="F44" s="14"/>
    </row>
    <row r="45" spans="1:6">
      <c r="A45" s="14" t="s">
        <v>45</v>
      </c>
      <c r="B45" s="22">
        <v>165</v>
      </c>
      <c r="C45" s="14" t="s">
        <v>35</v>
      </c>
      <c r="D45" s="15">
        <v>100</v>
      </c>
      <c r="E45" s="15">
        <v>164.63399999999999</v>
      </c>
      <c r="F45" s="14"/>
    </row>
    <row r="46" spans="1:6">
      <c r="A46" s="14" t="s">
        <v>45</v>
      </c>
      <c r="B46" s="22">
        <v>125</v>
      </c>
      <c r="C46" s="14" t="s">
        <v>31</v>
      </c>
      <c r="D46" s="15">
        <v>100</v>
      </c>
      <c r="E46" s="15">
        <v>124.584</v>
      </c>
      <c r="F46" s="14"/>
    </row>
    <row r="47" spans="1:6">
      <c r="A47" s="14" t="s">
        <v>45</v>
      </c>
      <c r="B47" s="22">
        <v>312</v>
      </c>
      <c r="C47" s="14" t="s">
        <v>34</v>
      </c>
      <c r="D47" s="15">
        <v>100</v>
      </c>
      <c r="E47" s="15">
        <v>311.71499999999997</v>
      </c>
      <c r="F47" s="14"/>
    </row>
    <row r="48" spans="1:6">
      <c r="A48" s="14" t="s">
        <v>45</v>
      </c>
      <c r="B48" s="22">
        <v>155</v>
      </c>
      <c r="C48" s="14" t="s">
        <v>35</v>
      </c>
      <c r="D48" s="15">
        <v>100</v>
      </c>
      <c r="E48" s="15">
        <v>154.84399999999999</v>
      </c>
      <c r="F48" s="14"/>
    </row>
    <row r="49" spans="1:6" ht="25.5">
      <c r="A49" s="16" t="s">
        <v>46</v>
      </c>
      <c r="B49" s="23">
        <f>SUM(B19:B48)</f>
        <v>5200</v>
      </c>
      <c r="C49" s="16"/>
      <c r="D49" s="16"/>
      <c r="E49" s="16"/>
      <c r="F49" s="16"/>
    </row>
    <row r="50" spans="1:6">
      <c r="A50" s="14" t="s">
        <v>47</v>
      </c>
      <c r="B50" s="22">
        <v>50</v>
      </c>
      <c r="C50" s="14" t="s">
        <v>35</v>
      </c>
      <c r="D50" s="15">
        <v>100</v>
      </c>
      <c r="E50" s="15">
        <v>50.436999999999998</v>
      </c>
      <c r="F50" s="14"/>
    </row>
    <row r="51" spans="1:6">
      <c r="A51" s="18" t="s">
        <v>47</v>
      </c>
      <c r="B51" s="24">
        <v>189</v>
      </c>
      <c r="C51" s="18" t="s">
        <v>31</v>
      </c>
      <c r="D51" s="19">
        <v>19.382000000000001</v>
      </c>
      <c r="E51" s="19">
        <v>36.716000000000001</v>
      </c>
      <c r="F51" s="18"/>
    </row>
    <row r="52" spans="1:6">
      <c r="A52" s="20"/>
      <c r="B52" s="20"/>
      <c r="C52" s="20" t="s">
        <v>35</v>
      </c>
      <c r="D52" s="21">
        <v>80.617999999999995</v>
      </c>
      <c r="E52" s="21">
        <v>152.715</v>
      </c>
      <c r="F52" s="20"/>
    </row>
    <row r="53" spans="1:6">
      <c r="A53" s="16" t="s">
        <v>48</v>
      </c>
      <c r="B53" s="23">
        <f>SUM(B50:B52)</f>
        <v>239</v>
      </c>
      <c r="C53" s="16"/>
      <c r="D53" s="16"/>
      <c r="E53" s="16"/>
      <c r="F53" s="16"/>
    </row>
    <row r="54" spans="1:6">
      <c r="A54" s="14" t="s">
        <v>49</v>
      </c>
      <c r="B54" s="22">
        <v>88</v>
      </c>
      <c r="C54" s="14" t="s">
        <v>31</v>
      </c>
      <c r="D54" s="15">
        <v>100</v>
      </c>
      <c r="E54" s="15">
        <v>87.548000000000002</v>
      </c>
      <c r="F54" s="14"/>
    </row>
    <row r="55" spans="1:6">
      <c r="A55" s="16" t="s">
        <v>50</v>
      </c>
      <c r="B55" s="23">
        <f>SUM(B54:B54)</f>
        <v>88</v>
      </c>
      <c r="C55" s="16"/>
      <c r="D55" s="16"/>
      <c r="E55" s="16"/>
      <c r="F55" s="16"/>
    </row>
    <row r="56" spans="1:6">
      <c r="A56" s="14" t="s">
        <v>51</v>
      </c>
      <c r="B56" s="22">
        <v>809</v>
      </c>
      <c r="C56" s="14" t="s">
        <v>31</v>
      </c>
      <c r="D56" s="15">
        <v>28.398</v>
      </c>
      <c r="E56" s="15">
        <v>229.691</v>
      </c>
      <c r="F56" s="14"/>
    </row>
    <row r="57" spans="1:6">
      <c r="A57" s="16" t="s">
        <v>52</v>
      </c>
      <c r="B57" s="23">
        <f>SUM(B56:B56)</f>
        <v>809</v>
      </c>
      <c r="C57" s="16"/>
      <c r="D57" s="16"/>
      <c r="E57" s="16"/>
      <c r="F57" s="16"/>
    </row>
    <row r="58" spans="1:6">
      <c r="A58" s="18" t="s">
        <v>53</v>
      </c>
      <c r="B58" s="24">
        <v>87</v>
      </c>
      <c r="C58" s="18" t="s">
        <v>31</v>
      </c>
      <c r="D58" s="19">
        <v>19.501000000000001</v>
      </c>
      <c r="E58" s="19">
        <v>17.045000000000002</v>
      </c>
      <c r="F58" s="18"/>
    </row>
    <row r="59" spans="1:6">
      <c r="A59" s="20"/>
      <c r="B59" s="20"/>
      <c r="C59" s="20" t="s">
        <v>35</v>
      </c>
      <c r="D59" s="21">
        <v>80.498999999999995</v>
      </c>
      <c r="E59" s="21">
        <v>70.36</v>
      </c>
      <c r="F59" s="20"/>
    </row>
    <row r="60" spans="1:6">
      <c r="A60" s="16" t="s">
        <v>54</v>
      </c>
      <c r="B60" s="23">
        <f>SUM(B58:B59)</f>
        <v>87</v>
      </c>
      <c r="C60" s="16"/>
      <c r="D60" s="16"/>
      <c r="E60" s="16"/>
      <c r="F60" s="16"/>
    </row>
  </sheetData>
  <mergeCells count="1">
    <mergeCell ref="B4:F4"/>
  </mergeCells>
  <pageMargins left="0.23622047244094485" right="0.23622047244094485" top="1.1417322834645669" bottom="0.74803149606299213" header="0.31496062992125989" footer="0.31496062992125989"/>
  <pageSetup paperSize="9" orientation="portrait" r:id="rId1"/>
  <headerFooter>
    <oddHeader>&amp;L&amp;G&amp;RSivu &amp;P</oddHeader>
    <oddFooter>&amp;CSuomen metsäkeskus
www.metsäkeskus.fi | Y-tunnus: 2440921-4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f87f03-95f4-4ff0-97f9-d5d86e029de9">
      <Terms xmlns="http://schemas.microsoft.com/office/infopath/2007/PartnerControls"/>
    </lcf76f155ced4ddcb4097134ff3c332f>
    <TaxCatchAll xmlns="63e258f8-f1ba-473d-9d10-0180348dcff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48200479ADB64690E536E483E2FC15" ma:contentTypeVersion="13" ma:contentTypeDescription="Create a new document." ma:contentTypeScope="" ma:versionID="ad229f1934cdef71dff01f9b8c5d9bf1">
  <xsd:schema xmlns:xsd="http://www.w3.org/2001/XMLSchema" xmlns:xs="http://www.w3.org/2001/XMLSchema" xmlns:p="http://schemas.microsoft.com/office/2006/metadata/properties" xmlns:ns2="cff87f03-95f4-4ff0-97f9-d5d86e029de9" xmlns:ns3="63e258f8-f1ba-473d-9d10-0180348dcffa" targetNamespace="http://schemas.microsoft.com/office/2006/metadata/properties" ma:root="true" ma:fieldsID="f79506b8e1803eaffe929e488b812653" ns2:_="" ns3:_="">
    <xsd:import namespace="cff87f03-95f4-4ff0-97f9-d5d86e029de9"/>
    <xsd:import namespace="63e258f8-f1ba-473d-9d10-0180348dcf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f87f03-95f4-4ff0-97f9-d5d86e029d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c856941-9498-4ee4-90d5-af6c9038c3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e258f8-f1ba-473d-9d10-0180348dcff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1f52db2-4c4b-4001-acfa-cc795ddb15ca}" ma:internalName="TaxCatchAll" ma:showField="CatchAllData" ma:web="63e258f8-f1ba-473d-9d10-0180348dcf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683F42A-5F21-4D9A-85FC-9BAD2C1197BD}"/>
</file>

<file path=customXml/itemProps2.xml><?xml version="1.0" encoding="utf-8"?>
<ds:datastoreItem xmlns:ds="http://schemas.openxmlformats.org/officeDocument/2006/customXml" ds:itemID="{93C073DF-4ED6-46DE-ABFC-0A4976FA9439}"/>
</file>

<file path=customXml/itemProps3.xml><?xml version="1.0" encoding="utf-8"?>
<ds:datastoreItem xmlns:ds="http://schemas.openxmlformats.org/officeDocument/2006/customXml" ds:itemID="{BA55D4BE-6FF8-48F9-9C52-EF54AA6A66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Suomen metsäkeskus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Koukkari Ville</dc:creator>
  <cp:keywords/>
  <dc:description/>
  <cp:lastModifiedBy>Salomaa Riikka</cp:lastModifiedBy>
  <cp:revision/>
  <dcterms:created xsi:type="dcterms:W3CDTF">2026-09-29T11:56:14Z</dcterms:created>
  <dcterms:modified xsi:type="dcterms:W3CDTF">2026-10-05T05:56:33Z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0x0101003748200479ADB64690E536E483E2FC15</vt:lpwstr>
  </property>
  <property fmtid="{D5CDD505-2E9C-101B-9397-08002B2CF9AE}" pid="3" name="MediaServiceImageTags">
    <vt:lpwstr/>
  </property>
</Properties>
</file>