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eniemi\Luonnonhoidon hankkeet\Luonnonhoidon hankkeet\Mäntyharjun ja Kouvolan lehtojen sekä lähteiden kunnostushanke\Lopullinen versio\"/>
    </mc:Choice>
  </mc:AlternateContent>
  <xr:revisionPtr revIDLastSave="0" documentId="13_ncr:1_{63A557CF-E234-4A30-9C9A-067BC96A7F05}" xr6:coauthVersionLast="47" xr6:coauthVersionMax="47" xr10:uidLastSave="{00000000-0000-0000-0000-000000000000}"/>
  <bookViews>
    <workbookView xWindow="-120" yWindow="-120" windowWidth="38640" windowHeight="21120" firstSheet="1" activeTab="1" xr2:uid="{00000000-000D-0000-FFFF-FFFF00000000}"/>
  </bookViews>
  <sheets>
    <sheet name="Luonnonhoitohanke" sheetId="7" r:id="rId1"/>
    <sheet name="Selkämä lehdon kunnostus" sheetId="6" r:id="rId2"/>
    <sheet name="Vanha-leskelä lehdon kunnostus" sheetId="5" r:id="rId3"/>
    <sheet name="Hollampi lähteen kunnostus" sheetId="4" r:id="rId4"/>
    <sheet name="Metsäpelto lähteen kunnostus" sheetId="3" r:id="rId5"/>
    <sheet name="Metsä-Tuhkuri lähteen kunnostus" sheetId="2" r:id="rId6"/>
    <sheet name="Ropa lähteen kunnostus" sheetId="1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1" i="1"/>
  <c r="B8" i="1"/>
  <c r="B11" i="2"/>
  <c r="B8" i="2"/>
  <c r="B15" i="3"/>
  <c r="B13" i="3"/>
  <c r="B10" i="3"/>
  <c r="B14" i="4"/>
  <c r="B12" i="4"/>
  <c r="B8" i="4"/>
  <c r="B16" i="5"/>
  <c r="B14" i="5"/>
  <c r="B12" i="5"/>
  <c r="B10" i="5"/>
  <c r="B8" i="5"/>
  <c r="B21" i="6"/>
  <c r="B18" i="6"/>
  <c r="B15" i="6"/>
  <c r="B12" i="6"/>
  <c r="B9" i="6"/>
  <c r="C19" i="7"/>
</calcChain>
</file>

<file path=xl/sharedStrings.xml><?xml version="1.0" encoding="utf-8"?>
<sst xmlns="http://schemas.openxmlformats.org/spreadsheetml/2006/main" count="202" uniqueCount="63">
  <si>
    <t>Luonnonhoitohanke</t>
  </si>
  <si>
    <t>Luonnonhoidon alueellinen suunnitelma</t>
  </si>
  <si>
    <t>Suunnitelman nimi:</t>
  </si>
  <si>
    <t>Mäntyharjun ja Kouvolan lehtojen sekä lähteiden kunnostushanke</t>
  </si>
  <si>
    <t>Maakunta:</t>
  </si>
  <si>
    <t>Etelä-Savo, Kymenlaakso</t>
  </si>
  <si>
    <t>Suunnitelma valmis pvm:</t>
  </si>
  <si>
    <t>Suunnittelija:</t>
  </si>
  <si>
    <t>Eero Niemi</t>
  </si>
  <si>
    <t>Yhteyshenkilö:</t>
  </si>
  <si>
    <t>Puhelinnumero:</t>
  </si>
  <si>
    <t>+358504076349</t>
  </si>
  <si>
    <t>Sähköposti:</t>
  </si>
  <si>
    <t>eero.niemi@metsakeskus.fi</t>
  </si>
  <si>
    <t>Lisätiedot:</t>
  </si>
  <si>
    <t>Suunnitelmaan liittyvät hankealueet</t>
  </si>
  <si>
    <t>Hankealueen nimi</t>
  </si>
  <si>
    <t>Luonnonhoitohankkeen tyyppi</t>
  </si>
  <si>
    <t>Pinta-ala, ha</t>
  </si>
  <si>
    <t>Selkämä lehdon kunnostus</t>
  </si>
  <si>
    <t>Elinympäristöjen hoito-, kunnostus- ja ennallistamistyöt</t>
  </si>
  <si>
    <t>Vanha-leskelä lehdon kunnostus</t>
  </si>
  <si>
    <t>Hollampi lähteen kunnostus</t>
  </si>
  <si>
    <t>Metsäpelto lähteen kunnostus</t>
  </si>
  <si>
    <t>Metsä-Tuhkuri lähteen kunnostus</t>
  </si>
  <si>
    <t>Ropa lähteen kunnostus</t>
  </si>
  <si>
    <t>Yhteensä</t>
  </si>
  <si>
    <t>Hankealue</t>
  </si>
  <si>
    <t>Hankealueen nimi:</t>
  </si>
  <si>
    <t>Hankealueen tyyppi:</t>
  </si>
  <si>
    <t xml:space="preserve">Hankealueen pinta-ala, ha: </t>
  </si>
  <si>
    <t>Luonnonhoidon toimenpide</t>
  </si>
  <si>
    <t>Kiinteistö</t>
  </si>
  <si>
    <t>Kiinteistön osuus toimenpiteestä, %</t>
  </si>
  <si>
    <t>Kiinteistön osuus toimenpiteestä, ha</t>
  </si>
  <si>
    <t>Lisätiedot</t>
  </si>
  <si>
    <t>Lehdon hoito</t>
  </si>
  <si>
    <t>507-418-5-82</t>
  </si>
  <si>
    <t>Lehdon hoito yhteensä</t>
  </si>
  <si>
    <t>Puuston poisto, lehto</t>
  </si>
  <si>
    <t>Puuston poisto, lehto yhteensä</t>
  </si>
  <si>
    <t>Kunnostusraivaus, lehto</t>
  </si>
  <si>
    <t>Kunnostusraivaus, lehto yhteensä</t>
  </si>
  <si>
    <t>Hakkuutähteen poisto, lehto</t>
  </si>
  <si>
    <t>Hakkuutähteen poisto, lehto yhteensä</t>
  </si>
  <si>
    <t>Puuston kaulaaminen, lehto</t>
  </si>
  <si>
    <t>Puuston kaulaaminen, lehto yhteensä</t>
  </si>
  <si>
    <t>Hankealueen pinta-ala, ha:</t>
  </si>
  <si>
    <t>507-418-4-14</t>
  </si>
  <si>
    <t>Lähteen kunnostus</t>
  </si>
  <si>
    <t>286-469-2-35</t>
  </si>
  <si>
    <t>Lähteen kunnostus yhteensä</t>
  </si>
  <si>
    <t>Määrä, kpl</t>
  </si>
  <si>
    <t>Kiinteistön osuus toimenpiteestä, kpl</t>
  </si>
  <si>
    <t>Pato vesipinnan nostoon, lähde</t>
  </si>
  <si>
    <t>Pato vesipinnan nostoon, lähde yhteensä</t>
  </si>
  <si>
    <t>Kunnostettava lähde</t>
  </si>
  <si>
    <t>Kunnostettava lähde yhteensä</t>
  </si>
  <si>
    <t>507-422-1-94</t>
  </si>
  <si>
    <t>507-422-1-170</t>
  </si>
  <si>
    <t>507-422-1-155</t>
  </si>
  <si>
    <t>507-424-8-117</t>
  </si>
  <si>
    <t>507-431-1-167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</si>
</sst>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BF1D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1" fillId="2" borderId="0" xfId="0" applyFont="1" applyFill="1" applyAlignment="1">
      <alignment vertical="top"/>
    </xf>
    <xf numFmtId="0" fontId="5" fillId="4" borderId="1" xfId="0" applyFont="1" applyFill="1" applyBorder="1"/>
    <xf numFmtId="0" fontId="5" fillId="3" borderId="2" xfId="0" applyFont="1" applyFill="1" applyBorder="1"/>
    <xf numFmtId="0" fontId="1" fillId="2" borderId="3" xfId="0" applyFont="1" applyFill="1" applyBorder="1" applyAlignment="1">
      <alignment vertical="top" wrapText="1"/>
    </xf>
    <xf numFmtId="0" fontId="5" fillId="4" borderId="4" xfId="0" applyFont="1" applyFill="1" applyBorder="1"/>
    <xf numFmtId="0" fontId="5" fillId="3" borderId="5" xfId="0" applyFont="1" applyFill="1" applyBorder="1"/>
    <xf numFmtId="0" fontId="1" fillId="2" borderId="6" xfId="0" applyFont="1" applyFill="1" applyBorder="1" applyAlignment="1">
      <alignment vertical="top" wrapText="1"/>
    </xf>
    <xf numFmtId="0" fontId="5" fillId="4" borderId="7" xfId="0" applyFont="1" applyFill="1" applyBorder="1"/>
    <xf numFmtId="0" fontId="2" fillId="3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2" fontId="1" fillId="2" borderId="9" xfId="0" applyNumberFormat="1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2" fontId="1" fillId="2" borderId="10" xfId="0" applyNumberFormat="1" applyFont="1" applyFill="1" applyBorder="1" applyAlignment="1">
      <alignment vertical="top" wrapText="1"/>
    </xf>
    <xf numFmtId="0" fontId="2" fillId="4" borderId="8" xfId="0" applyFont="1" applyFill="1" applyBorder="1" applyAlignment="1">
      <alignment vertical="top" wrapText="1"/>
    </xf>
    <xf numFmtId="2" fontId="2" fillId="4" borderId="8" xfId="0" applyNumberFormat="1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vertical="top" wrapText="1"/>
    </xf>
    <xf numFmtId="1" fontId="2" fillId="4" borderId="8" xfId="0" applyNumberFormat="1" applyFont="1" applyFill="1" applyBorder="1" applyAlignment="1">
      <alignment vertical="top" wrapText="1"/>
    </xf>
    <xf numFmtId="14" fontId="1" fillId="2" borderId="0" xfId="0" applyNumberFormat="1" applyFont="1" applyFill="1" applyAlignment="1">
      <alignment horizontal="left"/>
    </xf>
    <xf numFmtId="0" fontId="1" fillId="2" borderId="0" xfId="0" quotePrefix="1" applyFont="1" applyFill="1"/>
    <xf numFmtId="0" fontId="6" fillId="2" borderId="0" xfId="1" applyFill="1" applyBorder="1"/>
    <xf numFmtId="2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vertical="top" wrapText="1"/>
    </xf>
    <xf numFmtId="0" fontId="5" fillId="3" borderId="10" xfId="0" applyFont="1" applyFill="1" applyBorder="1"/>
  </cellXfs>
  <cellStyles count="2">
    <cellStyle name="Hyperlinkki" xfId="1" builtinId="8"/>
    <cellStyle name="Normaali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rgb="FF000000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D8E4BC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nkealue" displayName="hankealue" ref="A12:C19" totalsRowCount="1" headerRowDxfId="11" dataDxfId="10" totalsRowDxfId="9" headerRowBorderDxfId="7" tableBorderDxfId="8" totalsRowBorderDxfId="6">
  <autoFilter ref="A12:C18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name="Hankealueen nimi" totalsRowLabel="Yhteensä" dataDxfId="4" totalsRowDxfId="5"/>
    <tableColumn id="2" xr3:uid="{00000000-0010-0000-0000-000002000000}" name="Luonnonhoitohankkeen tyyppi" dataDxfId="2" totalsRowDxfId="3"/>
    <tableColumn id="3" xr3:uid="{00000000-0010-0000-0000-000003000000}" name="Pinta-ala, ha" totalsRowFunction="sum" dataDxfId="0" totalsRow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ero.niemi@metsakeskus.fi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workbookViewId="0">
      <selection activeCell="B23" sqref="B23"/>
    </sheetView>
  </sheetViews>
  <sheetFormatPr defaultRowHeight="12.75"/>
  <cols>
    <col min="1" max="1" width="20.5703125" style="1" customWidth="1"/>
    <col min="2" max="2" width="65.42578125" style="1" customWidth="1"/>
    <col min="3" max="3" width="15.140625" style="1" customWidth="1"/>
    <col min="4" max="16384" width="9.140625" style="1"/>
  </cols>
  <sheetData>
    <row r="1" spans="1:3" ht="26.25">
      <c r="A1" s="2" t="s">
        <v>0</v>
      </c>
      <c r="B1" s="2"/>
      <c r="C1" s="2"/>
    </row>
    <row r="2" spans="1:3" ht="18.75">
      <c r="A2" s="3" t="s">
        <v>1</v>
      </c>
      <c r="B2" s="3"/>
      <c r="C2" s="3"/>
    </row>
    <row r="3" spans="1:3">
      <c r="A3" s="1" t="s">
        <v>2</v>
      </c>
      <c r="B3" s="1" t="s">
        <v>3</v>
      </c>
    </row>
    <row r="4" spans="1:3">
      <c r="A4" s="1" t="s">
        <v>4</v>
      </c>
      <c r="B4" s="1" t="s">
        <v>5</v>
      </c>
    </row>
    <row r="5" spans="1:3">
      <c r="A5" s="1" t="s">
        <v>6</v>
      </c>
      <c r="B5" s="23">
        <v>46297</v>
      </c>
    </row>
    <row r="6" spans="1:3">
      <c r="A6" s="1" t="s">
        <v>7</v>
      </c>
      <c r="B6" s="1" t="s">
        <v>8</v>
      </c>
    </row>
    <row r="7" spans="1:3">
      <c r="A7" s="1" t="s">
        <v>9</v>
      </c>
      <c r="B7" s="1" t="s">
        <v>8</v>
      </c>
    </row>
    <row r="8" spans="1:3">
      <c r="A8" s="1" t="s">
        <v>10</v>
      </c>
      <c r="B8" s="24" t="s">
        <v>11</v>
      </c>
    </row>
    <row r="9" spans="1:3" ht="15">
      <c r="A9" s="1" t="s">
        <v>12</v>
      </c>
      <c r="B9" s="25" t="s">
        <v>13</v>
      </c>
    </row>
    <row r="10" spans="1:3" ht="38.25" customHeight="1">
      <c r="A10" s="4" t="s">
        <v>14</v>
      </c>
      <c r="B10" s="27"/>
      <c r="C10" s="27"/>
    </row>
    <row r="11" spans="1:3" ht="18.75">
      <c r="A11" s="3" t="s">
        <v>15</v>
      </c>
      <c r="B11" s="3"/>
      <c r="C11" s="3"/>
    </row>
    <row r="12" spans="1:3">
      <c r="A12" s="6" t="s">
        <v>16</v>
      </c>
      <c r="B12" s="28" t="s">
        <v>17</v>
      </c>
      <c r="C12" s="9" t="s">
        <v>18</v>
      </c>
    </row>
    <row r="13" spans="1:3" ht="25.5">
      <c r="A13" s="7" t="s">
        <v>19</v>
      </c>
      <c r="B13" s="19" t="s">
        <v>20</v>
      </c>
      <c r="C13" s="10">
        <v>0.43</v>
      </c>
    </row>
    <row r="14" spans="1:3" ht="25.5">
      <c r="A14" s="7" t="s">
        <v>21</v>
      </c>
      <c r="B14" s="19" t="s">
        <v>20</v>
      </c>
      <c r="C14" s="10">
        <v>0.85</v>
      </c>
    </row>
    <row r="15" spans="1:3" ht="25.5">
      <c r="A15" s="7" t="s">
        <v>22</v>
      </c>
      <c r="B15" s="19" t="s">
        <v>20</v>
      </c>
      <c r="C15" s="10">
        <v>0.25</v>
      </c>
    </row>
    <row r="16" spans="1:3" ht="25.5">
      <c r="A16" s="7" t="s">
        <v>23</v>
      </c>
      <c r="B16" s="19" t="s">
        <v>20</v>
      </c>
      <c r="C16" s="10">
        <v>0.25</v>
      </c>
    </row>
    <row r="17" spans="1:3" ht="25.5">
      <c r="A17" s="7" t="s">
        <v>24</v>
      </c>
      <c r="B17" s="19" t="s">
        <v>20</v>
      </c>
      <c r="C17" s="10">
        <v>0.25</v>
      </c>
    </row>
    <row r="18" spans="1:3" ht="24" customHeight="1">
      <c r="A18" s="7" t="s">
        <v>25</v>
      </c>
      <c r="B18" s="19" t="s">
        <v>20</v>
      </c>
      <c r="C18" s="10">
        <v>0.25</v>
      </c>
    </row>
    <row r="19" spans="1:3">
      <c r="A19" s="8" t="s">
        <v>26</v>
      </c>
      <c r="B19" s="5"/>
      <c r="C19" s="11">
        <f>SUBTOTAL(109,hankealue[Pinta-ala, ha])</f>
        <v>2.2800000000000002</v>
      </c>
    </row>
  </sheetData>
  <mergeCells count="1">
    <mergeCell ref="B10:C10"/>
  </mergeCells>
  <hyperlinks>
    <hyperlink ref="B9" r:id="rId1" xr:uid="{00000000-0004-0000-0000-000000000000}"/>
  </hyperlinks>
  <pageMargins left="0.23622047244094485" right="0.23622047244094485" top="1.1417322834645669" bottom="0.74803149606299213" header="0.31496062992125989" footer="0.31496062992125989"/>
  <pageSetup paperSize="9" orientation="portrait" r:id="rId2"/>
  <headerFooter>
    <oddHeader>&amp;L&amp;G&amp;RSivu &amp;P</oddHeader>
    <oddFooter>&amp;CSuomen metsäkeskus
www.metsäkeskus.fi | Y-tunnus: 2440921-4</oddFooter>
  </headerFooter>
  <ignoredErrors>
    <ignoredError sqref="B8" numberStoredAsText="1"/>
  </ignoredErrors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tabSelected="1" workbookViewId="0">
      <selection activeCell="G27" sqref="G27"/>
    </sheetView>
  </sheetViews>
  <sheetFormatPr defaultRowHeight="12.75"/>
  <cols>
    <col min="1" max="1" width="26.7109375" style="1" customWidth="1"/>
    <col min="2" max="2" width="8.7109375" style="1" customWidth="1"/>
    <col min="3" max="3" width="14.140625" style="1" customWidth="1"/>
    <col min="4" max="5" width="11.85546875" style="1" customWidth="1"/>
    <col min="6" max="6" width="31.140625" style="1" customWidth="1"/>
    <col min="7" max="16384" width="9.140625" style="1"/>
  </cols>
  <sheetData>
    <row r="1" spans="1:6" ht="26.25">
      <c r="A1" s="2" t="s">
        <v>0</v>
      </c>
      <c r="B1" s="2"/>
      <c r="C1" s="2"/>
    </row>
    <row r="2" spans="1:6" ht="18.75">
      <c r="A2" s="3" t="s">
        <v>27</v>
      </c>
      <c r="B2" s="3"/>
      <c r="C2" s="3"/>
      <c r="D2" s="3"/>
      <c r="E2" s="3"/>
      <c r="F2" s="3"/>
    </row>
    <row r="3" spans="1:6">
      <c r="A3" s="1" t="s">
        <v>28</v>
      </c>
      <c r="B3" s="1" t="s">
        <v>19</v>
      </c>
    </row>
    <row r="4" spans="1:6" ht="25.5" customHeight="1">
      <c r="A4" s="4" t="s">
        <v>29</v>
      </c>
      <c r="B4" s="27" t="s">
        <v>20</v>
      </c>
      <c r="C4" s="27"/>
      <c r="D4" s="27"/>
      <c r="E4" s="27"/>
      <c r="F4" s="27"/>
    </row>
    <row r="5" spans="1:6">
      <c r="A5" s="1" t="s">
        <v>30</v>
      </c>
      <c r="B5" s="26">
        <v>0.43</v>
      </c>
    </row>
    <row r="6" spans="1:6" ht="51">
      <c r="A6" s="12" t="s">
        <v>31</v>
      </c>
      <c r="B6" s="12" t="s">
        <v>18</v>
      </c>
      <c r="C6" s="12" t="s">
        <v>32</v>
      </c>
      <c r="D6" s="12" t="s">
        <v>33</v>
      </c>
      <c r="E6" s="12" t="s">
        <v>34</v>
      </c>
      <c r="F6" s="12" t="s">
        <v>35</v>
      </c>
    </row>
    <row r="7" spans="1:6">
      <c r="A7" s="13" t="s">
        <v>36</v>
      </c>
      <c r="B7" s="14">
        <v>0.43</v>
      </c>
      <c r="C7" s="13" t="s">
        <v>37</v>
      </c>
      <c r="D7" s="14">
        <v>100</v>
      </c>
      <c r="E7" s="14">
        <v>0.42699999999999999</v>
      </c>
      <c r="F7" s="13"/>
    </row>
    <row r="8" spans="1:6">
      <c r="A8" s="15"/>
      <c r="B8" s="15"/>
      <c r="C8" s="15"/>
      <c r="D8" s="16"/>
      <c r="E8" s="16"/>
      <c r="F8" s="15"/>
    </row>
    <row r="9" spans="1:6">
      <c r="A9" s="17" t="s">
        <v>38</v>
      </c>
      <c r="B9" s="18">
        <f>SUM(B7:B8)</f>
        <v>0.43</v>
      </c>
      <c r="C9" s="17"/>
      <c r="D9" s="17"/>
      <c r="E9" s="17"/>
      <c r="F9" s="17"/>
    </row>
    <row r="10" spans="1:6">
      <c r="A10" s="13" t="s">
        <v>39</v>
      </c>
      <c r="B10" s="14">
        <v>0.43</v>
      </c>
      <c r="C10" s="13" t="s">
        <v>37</v>
      </c>
      <c r="D10" s="14">
        <v>100</v>
      </c>
      <c r="E10" s="14">
        <v>0.42699999999999999</v>
      </c>
      <c r="F10" s="13"/>
    </row>
    <row r="11" spans="1:6">
      <c r="A11" s="15"/>
      <c r="B11" s="15"/>
      <c r="C11" s="15"/>
      <c r="D11" s="16"/>
      <c r="E11" s="16"/>
      <c r="F11" s="15"/>
    </row>
    <row r="12" spans="1:6">
      <c r="A12" s="17" t="s">
        <v>40</v>
      </c>
      <c r="B12" s="18">
        <f>SUM(B10:B11)</f>
        <v>0.43</v>
      </c>
      <c r="C12" s="17"/>
      <c r="D12" s="17"/>
      <c r="E12" s="17"/>
      <c r="F12" s="17"/>
    </row>
    <row r="13" spans="1:6">
      <c r="A13" s="13" t="s">
        <v>41</v>
      </c>
      <c r="B13" s="14">
        <v>0.43</v>
      </c>
      <c r="C13" s="13" t="s">
        <v>37</v>
      </c>
      <c r="D13" s="14">
        <v>100</v>
      </c>
      <c r="E13" s="14">
        <v>0.42699999999999999</v>
      </c>
      <c r="F13" s="13"/>
    </row>
    <row r="14" spans="1:6">
      <c r="A14" s="15"/>
      <c r="B14" s="15"/>
      <c r="C14" s="15"/>
      <c r="D14" s="16"/>
      <c r="E14" s="16"/>
      <c r="F14" s="15"/>
    </row>
    <row r="15" spans="1:6" ht="25.5">
      <c r="A15" s="17" t="s">
        <v>42</v>
      </c>
      <c r="B15" s="18">
        <f>SUM(B13:B14)</f>
        <v>0.43</v>
      </c>
      <c r="C15" s="17"/>
      <c r="D15" s="17"/>
      <c r="E15" s="17"/>
      <c r="F15" s="17"/>
    </row>
    <row r="16" spans="1:6">
      <c r="A16" s="13" t="s">
        <v>43</v>
      </c>
      <c r="B16" s="14">
        <v>0.43</v>
      </c>
      <c r="C16" s="13" t="s">
        <v>37</v>
      </c>
      <c r="D16" s="14">
        <v>100</v>
      </c>
      <c r="E16" s="14">
        <v>0.42699999999999999</v>
      </c>
      <c r="F16" s="13"/>
    </row>
    <row r="17" spans="1:6">
      <c r="A17" s="15"/>
      <c r="B17" s="15"/>
      <c r="C17" s="15"/>
      <c r="D17" s="16"/>
      <c r="E17" s="16"/>
      <c r="F17" s="15"/>
    </row>
    <row r="18" spans="1:6" ht="25.5">
      <c r="A18" s="17" t="s">
        <v>44</v>
      </c>
      <c r="B18" s="18">
        <f>SUM(B16:B17)</f>
        <v>0.43</v>
      </c>
      <c r="C18" s="17"/>
      <c r="D18" s="17"/>
      <c r="E18" s="17"/>
      <c r="F18" s="17"/>
    </row>
    <row r="19" spans="1:6">
      <c r="A19" s="13" t="s">
        <v>45</v>
      </c>
      <c r="B19" s="14">
        <v>0.09</v>
      </c>
      <c r="C19" s="13" t="s">
        <v>37</v>
      </c>
      <c r="D19" s="14">
        <v>100</v>
      </c>
      <c r="E19" s="14">
        <v>8.8999999999999996E-2</v>
      </c>
      <c r="F19" s="13"/>
    </row>
    <row r="20" spans="1:6">
      <c r="A20" s="15"/>
      <c r="B20" s="15"/>
      <c r="C20" s="15"/>
      <c r="D20" s="16"/>
      <c r="E20" s="16"/>
      <c r="F20" s="15"/>
    </row>
    <row r="21" spans="1:6" ht="25.5">
      <c r="A21" s="17" t="s">
        <v>46</v>
      </c>
      <c r="B21" s="18">
        <f>SUM(B19:B20)</f>
        <v>0.09</v>
      </c>
      <c r="C21" s="17"/>
      <c r="D21" s="17"/>
      <c r="E21" s="17"/>
      <c r="F21" s="17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workbookViewId="0">
      <selection activeCell="B5" sqref="B5"/>
    </sheetView>
  </sheetViews>
  <sheetFormatPr defaultRowHeight="12.75"/>
  <cols>
    <col min="1" max="1" width="21.5703125" style="1" customWidth="1"/>
    <col min="2" max="2" width="8.7109375" style="1" customWidth="1"/>
    <col min="3" max="3" width="14.140625" style="1" customWidth="1"/>
    <col min="4" max="5" width="11.85546875" style="1" customWidth="1"/>
    <col min="6" max="6" width="31.140625" style="1" customWidth="1"/>
    <col min="7" max="16384" width="9.140625" style="1"/>
  </cols>
  <sheetData>
    <row r="1" spans="1:6" ht="26.25">
      <c r="A1" s="2" t="s">
        <v>0</v>
      </c>
      <c r="B1" s="2"/>
      <c r="C1" s="2"/>
    </row>
    <row r="2" spans="1:6" ht="18.75">
      <c r="A2" s="3" t="s">
        <v>27</v>
      </c>
      <c r="B2" s="3"/>
      <c r="C2" s="3"/>
      <c r="D2" s="3"/>
      <c r="E2" s="3"/>
      <c r="F2" s="3"/>
    </row>
    <row r="3" spans="1:6">
      <c r="A3" s="1" t="s">
        <v>28</v>
      </c>
      <c r="B3" s="1" t="s">
        <v>21</v>
      </c>
    </row>
    <row r="4" spans="1:6" ht="25.5" customHeight="1">
      <c r="A4" s="4" t="s">
        <v>29</v>
      </c>
      <c r="B4" s="27" t="s">
        <v>20</v>
      </c>
      <c r="C4" s="27"/>
      <c r="D4" s="27"/>
      <c r="E4" s="27"/>
      <c r="F4" s="27"/>
    </row>
    <row r="5" spans="1:6">
      <c r="A5" s="1" t="s">
        <v>47</v>
      </c>
      <c r="B5" s="26">
        <v>0.85</v>
      </c>
    </row>
    <row r="6" spans="1:6" ht="51">
      <c r="A6" s="12" t="s">
        <v>31</v>
      </c>
      <c r="B6" s="12" t="s">
        <v>18</v>
      </c>
      <c r="C6" s="12" t="s">
        <v>32</v>
      </c>
      <c r="D6" s="12" t="s">
        <v>33</v>
      </c>
      <c r="E6" s="12" t="s">
        <v>34</v>
      </c>
      <c r="F6" s="12" t="s">
        <v>35</v>
      </c>
    </row>
    <row r="7" spans="1:6">
      <c r="A7" s="19" t="s">
        <v>36</v>
      </c>
      <c r="B7" s="20">
        <v>0.85</v>
      </c>
      <c r="C7" s="19" t="s">
        <v>48</v>
      </c>
      <c r="D7" s="20">
        <v>100</v>
      </c>
      <c r="E7" s="20">
        <v>0.84799999999999998</v>
      </c>
      <c r="F7" s="19"/>
    </row>
    <row r="8" spans="1:6">
      <c r="A8" s="17" t="s">
        <v>38</v>
      </c>
      <c r="B8" s="18">
        <f>SUM(B7:B7)</f>
        <v>0.85</v>
      </c>
      <c r="C8" s="17"/>
      <c r="D8" s="17"/>
      <c r="E8" s="17"/>
      <c r="F8" s="17"/>
    </row>
    <row r="9" spans="1:6">
      <c r="A9" s="19" t="s">
        <v>39</v>
      </c>
      <c r="B9" s="20">
        <v>0.85</v>
      </c>
      <c r="C9" s="19" t="s">
        <v>48</v>
      </c>
      <c r="D9" s="20">
        <v>100</v>
      </c>
      <c r="E9" s="20">
        <v>0.84799999999999998</v>
      </c>
      <c r="F9" s="19"/>
    </row>
    <row r="10" spans="1:6" ht="25.5">
      <c r="A10" s="17" t="s">
        <v>40</v>
      </c>
      <c r="B10" s="18">
        <f>SUM(B9:B9)</f>
        <v>0.85</v>
      </c>
      <c r="C10" s="17"/>
      <c r="D10" s="17"/>
      <c r="E10" s="17"/>
      <c r="F10" s="17"/>
    </row>
    <row r="11" spans="1:6">
      <c r="A11" s="19" t="s">
        <v>41</v>
      </c>
      <c r="B11" s="20">
        <v>0.85</v>
      </c>
      <c r="C11" s="19" t="s">
        <v>48</v>
      </c>
      <c r="D11" s="20">
        <v>100</v>
      </c>
      <c r="E11" s="20">
        <v>0.84799999999999998</v>
      </c>
      <c r="F11" s="19"/>
    </row>
    <row r="12" spans="1:6" ht="25.5">
      <c r="A12" s="17" t="s">
        <v>42</v>
      </c>
      <c r="B12" s="18">
        <f>SUM(B11:B11)</f>
        <v>0.85</v>
      </c>
      <c r="C12" s="17"/>
      <c r="D12" s="17"/>
      <c r="E12" s="17"/>
      <c r="F12" s="17"/>
    </row>
    <row r="13" spans="1:6" ht="25.5">
      <c r="A13" s="19" t="s">
        <v>43</v>
      </c>
      <c r="B13" s="20">
        <v>0.85</v>
      </c>
      <c r="C13" s="19" t="s">
        <v>48</v>
      </c>
      <c r="D13" s="20">
        <v>100</v>
      </c>
      <c r="E13" s="20">
        <v>0.84799999999999998</v>
      </c>
      <c r="F13" s="19"/>
    </row>
    <row r="14" spans="1:6" ht="25.5">
      <c r="A14" s="17" t="s">
        <v>44</v>
      </c>
      <c r="B14" s="18">
        <f>SUM(B13:B13)</f>
        <v>0.85</v>
      </c>
      <c r="C14" s="17"/>
      <c r="D14" s="17"/>
      <c r="E14" s="17"/>
      <c r="F14" s="17"/>
    </row>
    <row r="15" spans="1:6" ht="25.5">
      <c r="A15" s="19" t="s">
        <v>45</v>
      </c>
      <c r="B15" s="20">
        <v>0.85</v>
      </c>
      <c r="C15" s="19" t="s">
        <v>48</v>
      </c>
      <c r="D15" s="20">
        <v>100</v>
      </c>
      <c r="E15" s="20">
        <v>0.84799999999999998</v>
      </c>
      <c r="F15" s="19"/>
    </row>
    <row r="16" spans="1:6" ht="25.5">
      <c r="A16" s="17" t="s">
        <v>46</v>
      </c>
      <c r="B16" s="18">
        <f>SUM(B15:B15)</f>
        <v>0.85</v>
      </c>
      <c r="C16" s="17"/>
      <c r="D16" s="17"/>
      <c r="E16" s="17"/>
      <c r="F16" s="17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"/>
  <sheetViews>
    <sheetView workbookViewId="0">
      <selection activeCell="B5" sqref="B5"/>
    </sheetView>
  </sheetViews>
  <sheetFormatPr defaultRowHeight="12.75"/>
  <cols>
    <col min="1" max="1" width="21.5703125" style="1" customWidth="1"/>
    <col min="2" max="2" width="8.7109375" style="1" customWidth="1"/>
    <col min="3" max="3" width="14.140625" style="1" customWidth="1"/>
    <col min="4" max="5" width="11.85546875" style="1" customWidth="1"/>
    <col min="6" max="6" width="31.140625" style="1" customWidth="1"/>
    <col min="7" max="16384" width="9.140625" style="1"/>
  </cols>
  <sheetData>
    <row r="1" spans="1:6" ht="26.25">
      <c r="A1" s="2" t="s">
        <v>0</v>
      </c>
      <c r="B1" s="2"/>
      <c r="C1" s="2"/>
    </row>
    <row r="2" spans="1:6" ht="18.75">
      <c r="A2" s="3" t="s">
        <v>27</v>
      </c>
      <c r="B2" s="3"/>
      <c r="C2" s="3"/>
      <c r="D2" s="3"/>
      <c r="E2" s="3"/>
      <c r="F2" s="3"/>
    </row>
    <row r="3" spans="1:6">
      <c r="A3" s="1" t="s">
        <v>28</v>
      </c>
      <c r="B3" s="1" t="s">
        <v>22</v>
      </c>
    </row>
    <row r="4" spans="1:6" ht="25.5" customHeight="1">
      <c r="A4" s="4" t="s">
        <v>29</v>
      </c>
      <c r="B4" s="27" t="s">
        <v>20</v>
      </c>
      <c r="C4" s="27"/>
      <c r="D4" s="27"/>
      <c r="E4" s="27"/>
      <c r="F4" s="27"/>
    </row>
    <row r="5" spans="1:6">
      <c r="A5" s="1" t="s">
        <v>47</v>
      </c>
      <c r="B5" s="26">
        <v>0.25</v>
      </c>
    </row>
    <row r="6" spans="1:6" ht="51">
      <c r="A6" s="12" t="s">
        <v>31</v>
      </c>
      <c r="B6" s="12" t="s">
        <v>18</v>
      </c>
      <c r="C6" s="12" t="s">
        <v>32</v>
      </c>
      <c r="D6" s="12" t="s">
        <v>33</v>
      </c>
      <c r="E6" s="12" t="s">
        <v>34</v>
      </c>
      <c r="F6" s="12" t="s">
        <v>35</v>
      </c>
    </row>
    <row r="7" spans="1:6">
      <c r="A7" s="19" t="s">
        <v>49</v>
      </c>
      <c r="B7" s="20">
        <v>0.28000000000000003</v>
      </c>
      <c r="C7" s="19" t="s">
        <v>50</v>
      </c>
      <c r="D7" s="20">
        <v>100</v>
      </c>
      <c r="E7" s="20">
        <v>0.28100000000000003</v>
      </c>
      <c r="F7" s="19"/>
    </row>
    <row r="8" spans="1:6" ht="25.5">
      <c r="A8" s="17" t="s">
        <v>51</v>
      </c>
      <c r="B8" s="18">
        <f>SUM(B7:B7)</f>
        <v>0.28000000000000003</v>
      </c>
      <c r="C8" s="17"/>
      <c r="D8" s="17"/>
      <c r="E8" s="17"/>
      <c r="F8" s="17"/>
    </row>
    <row r="9" spans="1:6" ht="51">
      <c r="A9" s="12" t="s">
        <v>31</v>
      </c>
      <c r="B9" s="12" t="s">
        <v>52</v>
      </c>
      <c r="C9" s="12" t="s">
        <v>32</v>
      </c>
      <c r="D9" s="12" t="s">
        <v>33</v>
      </c>
      <c r="E9" s="12" t="s">
        <v>53</v>
      </c>
      <c r="F9" s="12" t="s">
        <v>35</v>
      </c>
    </row>
    <row r="10" spans="1:6" ht="25.5">
      <c r="A10" s="19" t="s">
        <v>54</v>
      </c>
      <c r="B10" s="21">
        <v>1</v>
      </c>
      <c r="C10" s="19" t="s">
        <v>50</v>
      </c>
      <c r="D10" s="20">
        <v>100</v>
      </c>
      <c r="E10" s="20">
        <v>1</v>
      </c>
      <c r="F10" s="19"/>
    </row>
    <row r="11" spans="1:6" ht="25.5">
      <c r="A11" s="19" t="s">
        <v>54</v>
      </c>
      <c r="B11" s="21">
        <v>1</v>
      </c>
      <c r="C11" s="19" t="s">
        <v>50</v>
      </c>
      <c r="D11" s="20">
        <v>100</v>
      </c>
      <c r="E11" s="20">
        <v>1</v>
      </c>
      <c r="F11" s="19"/>
    </row>
    <row r="12" spans="1:6" ht="25.5">
      <c r="A12" s="17" t="s">
        <v>55</v>
      </c>
      <c r="B12" s="22">
        <f>SUM(B10:B11)</f>
        <v>2</v>
      </c>
      <c r="C12" s="17"/>
      <c r="D12" s="17"/>
      <c r="E12" s="17"/>
      <c r="F12" s="17"/>
    </row>
    <row r="13" spans="1:6">
      <c r="A13" s="19" t="s">
        <v>56</v>
      </c>
      <c r="B13" s="21">
        <v>1</v>
      </c>
      <c r="C13" s="19" t="s">
        <v>50</v>
      </c>
      <c r="D13" s="20">
        <v>100</v>
      </c>
      <c r="E13" s="20">
        <v>1</v>
      </c>
      <c r="F13" s="19"/>
    </row>
    <row r="14" spans="1:6" ht="25.5">
      <c r="A14" s="17" t="s">
        <v>57</v>
      </c>
      <c r="B14" s="22">
        <f>SUM(B13:B13)</f>
        <v>1</v>
      </c>
      <c r="C14" s="17"/>
      <c r="D14" s="17"/>
      <c r="E14" s="17"/>
      <c r="F14" s="17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workbookViewId="0">
      <selection activeCell="B5" sqref="B5"/>
    </sheetView>
  </sheetViews>
  <sheetFormatPr defaultRowHeight="12.75"/>
  <cols>
    <col min="1" max="1" width="21.5703125" style="1" customWidth="1"/>
    <col min="2" max="2" width="8.7109375" style="1" customWidth="1"/>
    <col min="3" max="3" width="14.140625" style="1" customWidth="1"/>
    <col min="4" max="5" width="11.85546875" style="1" customWidth="1"/>
    <col min="6" max="6" width="31.140625" style="1" customWidth="1"/>
    <col min="7" max="16384" width="9.140625" style="1"/>
  </cols>
  <sheetData>
    <row r="1" spans="1:6" ht="26.25">
      <c r="A1" s="2" t="s">
        <v>0</v>
      </c>
      <c r="B1" s="2"/>
      <c r="C1" s="2"/>
    </row>
    <row r="2" spans="1:6" ht="18.75">
      <c r="A2" s="3" t="s">
        <v>27</v>
      </c>
      <c r="B2" s="3"/>
      <c r="C2" s="3"/>
      <c r="D2" s="3"/>
      <c r="E2" s="3"/>
      <c r="F2" s="3"/>
    </row>
    <row r="3" spans="1:6">
      <c r="A3" s="1" t="s">
        <v>28</v>
      </c>
      <c r="B3" s="1" t="s">
        <v>23</v>
      </c>
    </row>
    <row r="4" spans="1:6" ht="25.5" customHeight="1">
      <c r="A4" s="4" t="s">
        <v>29</v>
      </c>
      <c r="B4" s="27" t="s">
        <v>20</v>
      </c>
      <c r="C4" s="27"/>
      <c r="D4" s="27"/>
      <c r="E4" s="27"/>
      <c r="F4" s="27"/>
    </row>
    <row r="5" spans="1:6">
      <c r="A5" s="1" t="s">
        <v>47</v>
      </c>
      <c r="B5" s="26">
        <v>0.25</v>
      </c>
    </row>
    <row r="6" spans="1:6" ht="51">
      <c r="A6" s="12" t="s">
        <v>31</v>
      </c>
      <c r="B6" s="12" t="s">
        <v>18</v>
      </c>
      <c r="C6" s="12" t="s">
        <v>32</v>
      </c>
      <c r="D6" s="12" t="s">
        <v>33</v>
      </c>
      <c r="E6" s="12" t="s">
        <v>34</v>
      </c>
      <c r="F6" s="12" t="s">
        <v>35</v>
      </c>
    </row>
    <row r="7" spans="1:6">
      <c r="A7" s="13" t="s">
        <v>49</v>
      </c>
      <c r="B7" s="14">
        <v>0.24</v>
      </c>
      <c r="C7" s="13" t="s">
        <v>58</v>
      </c>
      <c r="D7" s="14">
        <v>80.704999999999998</v>
      </c>
      <c r="E7" s="14">
        <v>0.192</v>
      </c>
      <c r="F7" s="13"/>
    </row>
    <row r="8" spans="1:6">
      <c r="A8" s="13"/>
      <c r="B8" s="13"/>
      <c r="C8" s="13" t="s">
        <v>59</v>
      </c>
      <c r="D8" s="14">
        <v>6.0069999999999997</v>
      </c>
      <c r="E8" s="14">
        <v>1.4E-2</v>
      </c>
      <c r="F8" s="13"/>
    </row>
    <row r="9" spans="1:6">
      <c r="A9" s="15"/>
      <c r="B9" s="15"/>
      <c r="C9" s="15" t="s">
        <v>60</v>
      </c>
      <c r="D9" s="16">
        <v>13.288</v>
      </c>
      <c r="E9" s="16">
        <v>3.2000000000000001E-2</v>
      </c>
      <c r="F9" s="15"/>
    </row>
    <row r="10" spans="1:6" ht="25.5">
      <c r="A10" s="17" t="s">
        <v>51</v>
      </c>
      <c r="B10" s="18">
        <f>SUM(B7:B9)</f>
        <v>0.24</v>
      </c>
      <c r="C10" s="17"/>
      <c r="D10" s="17"/>
      <c r="E10" s="17"/>
      <c r="F10" s="17"/>
    </row>
    <row r="11" spans="1:6" ht="51">
      <c r="A11" s="12" t="s">
        <v>31</v>
      </c>
      <c r="B11" s="12" t="s">
        <v>52</v>
      </c>
      <c r="C11" s="12" t="s">
        <v>32</v>
      </c>
      <c r="D11" s="12" t="s">
        <v>33</v>
      </c>
      <c r="E11" s="12" t="s">
        <v>53</v>
      </c>
      <c r="F11" s="12" t="s">
        <v>35</v>
      </c>
    </row>
    <row r="12" spans="1:6" ht="25.5">
      <c r="A12" s="19" t="s">
        <v>54</v>
      </c>
      <c r="B12" s="21">
        <v>1</v>
      </c>
      <c r="C12" s="19" t="s">
        <v>58</v>
      </c>
      <c r="D12" s="20">
        <v>100</v>
      </c>
      <c r="E12" s="20">
        <v>1</v>
      </c>
      <c r="F12" s="19"/>
    </row>
    <row r="13" spans="1:6" ht="25.5">
      <c r="A13" s="17" t="s">
        <v>55</v>
      </c>
      <c r="B13" s="22">
        <f>SUM(B12:B12)</f>
        <v>1</v>
      </c>
      <c r="C13" s="17"/>
      <c r="D13" s="17"/>
      <c r="E13" s="17"/>
      <c r="F13" s="17"/>
    </row>
    <row r="14" spans="1:6">
      <c r="A14" s="19" t="s">
        <v>56</v>
      </c>
      <c r="B14" s="21">
        <v>1</v>
      </c>
      <c r="C14" s="19" t="s">
        <v>58</v>
      </c>
      <c r="D14" s="20">
        <v>100</v>
      </c>
      <c r="E14" s="20">
        <v>1</v>
      </c>
      <c r="F14" s="19"/>
    </row>
    <row r="15" spans="1:6" ht="25.5">
      <c r="A15" s="17" t="s">
        <v>57</v>
      </c>
      <c r="B15" s="22">
        <f>SUM(B14:B14)</f>
        <v>1</v>
      </c>
      <c r="C15" s="17"/>
      <c r="D15" s="17"/>
      <c r="E15" s="17"/>
      <c r="F15" s="17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workbookViewId="0">
      <selection activeCell="B5" sqref="B5"/>
    </sheetView>
  </sheetViews>
  <sheetFormatPr defaultRowHeight="12.75"/>
  <cols>
    <col min="1" max="1" width="21.5703125" style="1" customWidth="1"/>
    <col min="2" max="2" width="8.7109375" style="1" customWidth="1"/>
    <col min="3" max="3" width="14.140625" style="1" customWidth="1"/>
    <col min="4" max="5" width="11.85546875" style="1" customWidth="1"/>
    <col min="6" max="6" width="31.140625" style="1" customWidth="1"/>
    <col min="7" max="16384" width="9.140625" style="1"/>
  </cols>
  <sheetData>
    <row r="1" spans="1:6" ht="26.25">
      <c r="A1" s="2" t="s">
        <v>0</v>
      </c>
      <c r="B1" s="2"/>
      <c r="C1" s="2"/>
    </row>
    <row r="2" spans="1:6" ht="18.75">
      <c r="A2" s="3" t="s">
        <v>27</v>
      </c>
      <c r="B2" s="3"/>
      <c r="C2" s="3"/>
      <c r="D2" s="3"/>
      <c r="E2" s="3"/>
      <c r="F2" s="3"/>
    </row>
    <row r="3" spans="1:6">
      <c r="A3" s="1" t="s">
        <v>28</v>
      </c>
      <c r="B3" s="1" t="s">
        <v>24</v>
      </c>
    </row>
    <row r="4" spans="1:6" ht="25.5" customHeight="1">
      <c r="A4" s="4" t="s">
        <v>29</v>
      </c>
      <c r="B4" s="27" t="s">
        <v>20</v>
      </c>
      <c r="C4" s="27"/>
      <c r="D4" s="27"/>
      <c r="E4" s="27"/>
      <c r="F4" s="27"/>
    </row>
    <row r="5" spans="1:6">
      <c r="A5" s="1" t="s">
        <v>47</v>
      </c>
      <c r="B5" s="26">
        <v>0.25</v>
      </c>
    </row>
    <row r="6" spans="1:6" ht="51">
      <c r="A6" s="12" t="s">
        <v>31</v>
      </c>
      <c r="B6" s="12" t="s">
        <v>18</v>
      </c>
      <c r="C6" s="12" t="s">
        <v>32</v>
      </c>
      <c r="D6" s="12" t="s">
        <v>33</v>
      </c>
      <c r="E6" s="12" t="s">
        <v>34</v>
      </c>
      <c r="F6" s="12" t="s">
        <v>35</v>
      </c>
    </row>
    <row r="7" spans="1:6">
      <c r="A7" s="19" t="s">
        <v>49</v>
      </c>
      <c r="B7" s="20">
        <v>0.17</v>
      </c>
      <c r="C7" s="19" t="s">
        <v>61</v>
      </c>
      <c r="D7" s="20">
        <v>100</v>
      </c>
      <c r="E7" s="20">
        <v>0.17299999999999999</v>
      </c>
      <c r="F7" s="19"/>
    </row>
    <row r="8" spans="1:6" ht="25.5">
      <c r="A8" s="17" t="s">
        <v>51</v>
      </c>
      <c r="B8" s="18">
        <f>SUM(B7:B7)</f>
        <v>0.17</v>
      </c>
      <c r="C8" s="17"/>
      <c r="D8" s="17"/>
      <c r="E8" s="17"/>
      <c r="F8" s="17"/>
    </row>
    <row r="9" spans="1:6" ht="51">
      <c r="A9" s="12" t="s">
        <v>31</v>
      </c>
      <c r="B9" s="12" t="s">
        <v>52</v>
      </c>
      <c r="C9" s="12" t="s">
        <v>32</v>
      </c>
      <c r="D9" s="12" t="s">
        <v>33</v>
      </c>
      <c r="E9" s="12" t="s">
        <v>53</v>
      </c>
      <c r="F9" s="12" t="s">
        <v>35</v>
      </c>
    </row>
    <row r="10" spans="1:6">
      <c r="A10" s="19" t="s">
        <v>56</v>
      </c>
      <c r="B10" s="21">
        <v>1</v>
      </c>
      <c r="C10" s="19" t="s">
        <v>61</v>
      </c>
      <c r="D10" s="20">
        <v>100</v>
      </c>
      <c r="E10" s="20">
        <v>1</v>
      </c>
      <c r="F10" s="19"/>
    </row>
    <row r="11" spans="1:6" ht="25.5">
      <c r="A11" s="17" t="s">
        <v>57</v>
      </c>
      <c r="B11" s="22">
        <f>SUM(B10:B10)</f>
        <v>1</v>
      </c>
      <c r="C11" s="17"/>
      <c r="D11" s="17"/>
      <c r="E11" s="17"/>
      <c r="F11" s="17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"/>
  <sheetViews>
    <sheetView workbookViewId="0">
      <selection activeCell="G31" sqref="G31"/>
    </sheetView>
  </sheetViews>
  <sheetFormatPr defaultRowHeight="12.75"/>
  <cols>
    <col min="1" max="1" width="21.5703125" style="1" customWidth="1"/>
    <col min="2" max="2" width="8.7109375" style="1" customWidth="1"/>
    <col min="3" max="3" width="14.140625" style="1" customWidth="1"/>
    <col min="4" max="5" width="11.85546875" style="1" customWidth="1"/>
    <col min="6" max="6" width="31.140625" style="1" customWidth="1"/>
    <col min="7" max="16384" width="9.140625" style="1"/>
  </cols>
  <sheetData>
    <row r="1" spans="1:6" ht="26.25">
      <c r="A1" s="2" t="s">
        <v>0</v>
      </c>
      <c r="B1" s="2"/>
      <c r="C1" s="2"/>
    </row>
    <row r="2" spans="1:6" ht="18.75">
      <c r="A2" s="3" t="s">
        <v>27</v>
      </c>
      <c r="B2" s="3"/>
      <c r="C2" s="3"/>
      <c r="D2" s="3"/>
      <c r="E2" s="3"/>
      <c r="F2" s="3"/>
    </row>
    <row r="3" spans="1:6">
      <c r="A3" s="1" t="s">
        <v>28</v>
      </c>
      <c r="B3" s="1" t="s">
        <v>25</v>
      </c>
    </row>
    <row r="4" spans="1:6" ht="25.5" customHeight="1">
      <c r="A4" s="4" t="s">
        <v>29</v>
      </c>
      <c r="B4" s="27" t="s">
        <v>20</v>
      </c>
      <c r="C4" s="27"/>
      <c r="D4" s="27"/>
      <c r="E4" s="27"/>
      <c r="F4" s="27"/>
    </row>
    <row r="5" spans="1:6">
      <c r="A5" s="1" t="s">
        <v>47</v>
      </c>
      <c r="B5" s="26">
        <v>0.25</v>
      </c>
    </row>
    <row r="6" spans="1:6" ht="51">
      <c r="A6" s="12" t="s">
        <v>31</v>
      </c>
      <c r="B6" s="12" t="s">
        <v>18</v>
      </c>
      <c r="C6" s="12" t="s">
        <v>32</v>
      </c>
      <c r="D6" s="12" t="s">
        <v>33</v>
      </c>
      <c r="E6" s="12" t="s">
        <v>34</v>
      </c>
      <c r="F6" s="12" t="s">
        <v>35</v>
      </c>
    </row>
    <row r="7" spans="1:6">
      <c r="A7" s="19" t="s">
        <v>49</v>
      </c>
      <c r="B7" s="20">
        <v>0.23</v>
      </c>
      <c r="C7" s="19" t="s">
        <v>62</v>
      </c>
      <c r="D7" s="20">
        <v>100</v>
      </c>
      <c r="E7" s="20">
        <v>0.23</v>
      </c>
      <c r="F7" s="19"/>
    </row>
    <row r="8" spans="1:6" ht="25.5">
      <c r="A8" s="17" t="s">
        <v>51</v>
      </c>
      <c r="B8" s="18">
        <f>SUM(B7:B7)</f>
        <v>0.23</v>
      </c>
      <c r="C8" s="17"/>
      <c r="D8" s="17"/>
      <c r="E8" s="17"/>
      <c r="F8" s="17"/>
    </row>
    <row r="9" spans="1:6" ht="51">
      <c r="A9" s="12" t="s">
        <v>31</v>
      </c>
      <c r="B9" s="12" t="s">
        <v>52</v>
      </c>
      <c r="C9" s="12" t="s">
        <v>32</v>
      </c>
      <c r="D9" s="12" t="s">
        <v>33</v>
      </c>
      <c r="E9" s="12" t="s">
        <v>53</v>
      </c>
      <c r="F9" s="12" t="s">
        <v>35</v>
      </c>
    </row>
    <row r="10" spans="1:6" ht="25.5">
      <c r="A10" s="19" t="s">
        <v>54</v>
      </c>
      <c r="B10" s="21">
        <v>1</v>
      </c>
      <c r="C10" s="19" t="s">
        <v>62</v>
      </c>
      <c r="D10" s="20">
        <v>100</v>
      </c>
      <c r="E10" s="20">
        <v>1</v>
      </c>
      <c r="F10" s="19"/>
    </row>
    <row r="11" spans="1:6" ht="25.5">
      <c r="A11" s="17" t="s">
        <v>55</v>
      </c>
      <c r="B11" s="22">
        <f>SUM(B10:B10)</f>
        <v>1</v>
      </c>
      <c r="C11" s="17"/>
      <c r="D11" s="17"/>
      <c r="E11" s="17"/>
      <c r="F11" s="17"/>
    </row>
    <row r="12" spans="1:6">
      <c r="A12" s="19" t="s">
        <v>56</v>
      </c>
      <c r="B12" s="21">
        <v>1</v>
      </c>
      <c r="C12" s="19" t="s">
        <v>62</v>
      </c>
      <c r="D12" s="20">
        <v>100</v>
      </c>
      <c r="E12" s="20">
        <v>1</v>
      </c>
      <c r="F12" s="19"/>
    </row>
    <row r="13" spans="1:6" ht="25.5">
      <c r="A13" s="17" t="s">
        <v>57</v>
      </c>
      <c r="B13" s="22">
        <f>SUM(B12:B12)</f>
        <v>1</v>
      </c>
      <c r="C13" s="17"/>
      <c r="D13" s="17"/>
      <c r="E13" s="17"/>
      <c r="F13" s="17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8200479ADB64690E536E483E2FC15" ma:contentTypeVersion="13" ma:contentTypeDescription="Create a new document." ma:contentTypeScope="" ma:versionID="ad229f1934cdef71dff01f9b8c5d9bf1">
  <xsd:schema xmlns:xsd="http://www.w3.org/2001/XMLSchema" xmlns:xs="http://www.w3.org/2001/XMLSchema" xmlns:p="http://schemas.microsoft.com/office/2006/metadata/properties" xmlns:ns2="cff87f03-95f4-4ff0-97f9-d5d86e029de9" xmlns:ns3="63e258f8-f1ba-473d-9d10-0180348dcffa" targetNamespace="http://schemas.microsoft.com/office/2006/metadata/properties" ma:root="true" ma:fieldsID="f79506b8e1803eaffe929e488b812653" ns2:_="" ns3:_="">
    <xsd:import namespace="cff87f03-95f4-4ff0-97f9-d5d86e029de9"/>
    <xsd:import namespace="63e258f8-f1ba-473d-9d10-0180348dc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87f03-95f4-4ff0-97f9-d5d86e029d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c856941-9498-4ee4-90d5-af6c9038c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258f8-f1ba-473d-9d10-0180348dcf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1f52db2-4c4b-4001-acfa-cc795ddb15ca}" ma:internalName="TaxCatchAll" ma:showField="CatchAllData" ma:web="63e258f8-f1ba-473d-9d10-0180348dc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f87f03-95f4-4ff0-97f9-d5d86e029de9">
      <Terms xmlns="http://schemas.microsoft.com/office/infopath/2007/PartnerControls"/>
    </lcf76f155ced4ddcb4097134ff3c332f>
    <TaxCatchAll xmlns="63e258f8-f1ba-473d-9d10-0180348dcff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7B2271-6DFA-46D9-A6AB-95CB0856DD8B}"/>
</file>

<file path=customXml/itemProps2.xml><?xml version="1.0" encoding="utf-8"?>
<ds:datastoreItem xmlns:ds="http://schemas.openxmlformats.org/officeDocument/2006/customXml" ds:itemID="{33B71183-8223-4C3A-BBCD-C80B20F953B8}"/>
</file>

<file path=customXml/itemProps3.xml><?xml version="1.0" encoding="utf-8"?>
<ds:datastoreItem xmlns:ds="http://schemas.openxmlformats.org/officeDocument/2006/customXml" ds:itemID="{DEF24241-13A2-4FDC-981D-C3FB320448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Suomen metsäkeskus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Niemi Eero</dc:creator>
  <cp:keywords/>
  <dc:description/>
  <cp:lastModifiedBy>Niemi Eero</cp:lastModifiedBy>
  <cp:revision/>
  <dcterms:created xsi:type="dcterms:W3CDTF">2026-09-18T09:50:21Z</dcterms:created>
  <dcterms:modified xsi:type="dcterms:W3CDTF">2026-10-09T05:23:27Z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0x0101003748200479ADB64690E536E483E2FC15</vt:lpwstr>
  </property>
  <property fmtid="{D5CDD505-2E9C-101B-9397-08002B2CF9AE}" pid="3" name="MediaServiceImageTags">
    <vt:lpwstr/>
  </property>
</Properties>
</file>