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6"/>
  <workbookPr/>
  <mc:AlternateContent xmlns:mc="http://schemas.openxmlformats.org/markup-compatibility/2006">
    <mc:Choice Requires="x15">
      <x15ac:absPath xmlns:x15ac="http://schemas.microsoft.com/office/spreadsheetml/2010/11/ac" url="\\tsclient\C\Users\suusital.LEHTO\OneDrive - Suomen metsäkeskus\Satun_pilvilinna_II\2025_2026\Hankehaku_ja_ohjeet_ym\Hankehaku_2026\Haku_II\Rautavaaran_alueellinen_suunnitelma\hankehaku\"/>
    </mc:Choice>
  </mc:AlternateContent>
  <xr:revisionPtr revIDLastSave="0" documentId="11_215F0A61DFE7FD65A54C7050E1D2EA90ACA68540" xr6:coauthVersionLast="47" xr6:coauthVersionMax="47" xr10:uidLastSave="{00000000-0000-0000-0000-000000000000}"/>
  <bookViews>
    <workbookView xWindow="0" yWindow="0" windowWidth="17268" windowHeight="7992" xr2:uid="{00000000-000D-0000-FFFF-FFFF00000000}"/>
  </bookViews>
  <sheets>
    <sheet name="Luonnonhoitohanke" sheetId="4" r:id="rId1"/>
    <sheet name="Hankealue 1" sheetId="3" r:id="rId2"/>
    <sheet name="Hankealue 2" sheetId="2" r:id="rId3"/>
    <sheet name="Hankealue 3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1" l="1"/>
  <c r="B31" i="1"/>
  <c r="B28" i="1"/>
  <c r="B20" i="1"/>
  <c r="B8" i="1"/>
  <c r="B31" i="2"/>
  <c r="B28" i="2"/>
  <c r="B25" i="2"/>
  <c r="B11" i="2"/>
  <c r="B9" i="2"/>
  <c r="B23" i="3"/>
  <c r="B21" i="3"/>
  <c r="B18" i="3"/>
  <c r="B10" i="3"/>
  <c r="B8" i="3"/>
  <c r="C16" i="4"/>
</calcChain>
</file>

<file path=xl/sharedStrings.xml><?xml version="1.0" encoding="utf-8"?>
<sst xmlns="http://schemas.openxmlformats.org/spreadsheetml/2006/main" count="211" uniqueCount="53">
  <si>
    <t>Luonnonhoitohanke</t>
  </si>
  <si>
    <t>Luonnonhoidon alueellinen suunnitelma</t>
  </si>
  <si>
    <t>Suunnitelman nimi:</t>
  </si>
  <si>
    <t>Rautavaaran alueellinen ennallistamishanke</t>
  </si>
  <si>
    <t>Maakunta:</t>
  </si>
  <si>
    <t>Pohjois-Savo</t>
  </si>
  <si>
    <t>Suunnitelma valmis pvm:</t>
  </si>
  <si>
    <t>Suunnittelija:</t>
  </si>
  <si>
    <t>Jarmo Laitinen</t>
  </si>
  <si>
    <t>Yhteyshenkilö:</t>
  </si>
  <si>
    <t>Puhelinnumero:</t>
  </si>
  <si>
    <t>0405024170</t>
  </si>
  <si>
    <t>Sähköposti:</t>
  </si>
  <si>
    <t>jarmo.laitinen(at)metsakeskus.fi</t>
  </si>
  <si>
    <t>Lisätiedot:</t>
  </si>
  <si>
    <t>Suunnitelmaan liittyvät hankealueet</t>
  </si>
  <si>
    <t>Hankealueen nimi</t>
  </si>
  <si>
    <t>Luonnonhoitohankkeen tyyppi</t>
  </si>
  <si>
    <t>Pinta-ala, ha</t>
  </si>
  <si>
    <t>Vehkasuon hankealue</t>
  </si>
  <si>
    <t>Elinympäristöjen hoito-, kunnostus- ja ennallistamistyöt</t>
  </si>
  <si>
    <t>Multasuon hankealue</t>
  </si>
  <si>
    <t>Upesuon hankealue</t>
  </si>
  <si>
    <t>Yhteensä</t>
  </si>
  <si>
    <t>Hankealue</t>
  </si>
  <si>
    <t>Hankealueen nimi:</t>
  </si>
  <si>
    <t>Hankealueen tyyppi:</t>
  </si>
  <si>
    <t>Hankealueen pinta-ala, ha:</t>
  </si>
  <si>
    <t>Luonnonhoidon toimenpide</t>
  </si>
  <si>
    <t>Kiinteistö</t>
  </si>
  <si>
    <t>Kiinteistön osuus toimenpiteestä, %</t>
  </si>
  <si>
    <t>Kiinteistön osuus toimenpiteestä, ha</t>
  </si>
  <si>
    <t>Lisätiedot</t>
  </si>
  <si>
    <t>Suon ennallistaminen</t>
  </si>
  <si>
    <t>687-407-4-379</t>
  </si>
  <si>
    <t>Suon ennallistaminen yhteensä</t>
  </si>
  <si>
    <t>Vedenpalautusalue, suo</t>
  </si>
  <si>
    <t>Vedenpalautusalue, suo yhteensä</t>
  </si>
  <si>
    <t>Määrä, kpl</t>
  </si>
  <si>
    <t>Kiinteistön osuus toimenpiteestä, kpl</t>
  </si>
  <si>
    <t>Ojatukos, suo</t>
  </si>
  <si>
    <t>Ojatukos, suo yhteensä</t>
  </si>
  <si>
    <t>Pituus, m</t>
  </si>
  <si>
    <t>Kiinteistön osuus toimenpiteestä, m</t>
  </si>
  <si>
    <t>Johdeoja, suo</t>
  </si>
  <si>
    <t>Johdeoja, suo yhteensä</t>
  </si>
  <si>
    <t>Kulkureitti</t>
  </si>
  <si>
    <t>Kulkureitti yhteensä</t>
  </si>
  <si>
    <t>687-410-36-7</t>
  </si>
  <si>
    <t>687-410-37-2</t>
  </si>
  <si>
    <t>687-404-2-5</t>
  </si>
  <si>
    <t>Tukittava oja, suo</t>
  </si>
  <si>
    <t>Tukittava oja, suo 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</si>
</sst>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BF1D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1" fillId="2" borderId="0" xfId="0" applyFont="1" applyFill="1" applyAlignment="1">
      <alignment vertical="top"/>
    </xf>
    <xf numFmtId="0" fontId="5" fillId="4" borderId="1" xfId="0" applyFont="1" applyFill="1" applyBorder="1"/>
    <xf numFmtId="0" fontId="5" fillId="3" borderId="2" xfId="0" applyFont="1" applyFill="1" applyBorder="1"/>
    <xf numFmtId="0" fontId="1" fillId="2" borderId="3" xfId="0" applyFont="1" applyFill="1" applyBorder="1" applyAlignment="1">
      <alignment vertical="top" wrapText="1"/>
    </xf>
    <xf numFmtId="0" fontId="5" fillId="4" borderId="4" xfId="0" applyFont="1" applyFill="1" applyBorder="1"/>
    <xf numFmtId="0" fontId="5" fillId="3" borderId="5" xfId="0" applyFont="1" applyFill="1" applyBorder="1"/>
    <xf numFmtId="0" fontId="1" fillId="2" borderId="6" xfId="0" applyFont="1" applyFill="1" applyBorder="1" applyAlignment="1">
      <alignment vertical="top" wrapText="1"/>
    </xf>
    <xf numFmtId="0" fontId="5" fillId="4" borderId="7" xfId="0" applyFont="1" applyFill="1" applyBorder="1"/>
    <xf numFmtId="1" fontId="1" fillId="2" borderId="0" xfId="0" applyNumberFormat="1" applyFont="1" applyFill="1" applyAlignment="1">
      <alignment horizontal="left"/>
    </xf>
    <xf numFmtId="0" fontId="2" fillId="3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 wrapText="1"/>
    </xf>
    <xf numFmtId="2" fontId="2" fillId="4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vertical="top" wrapText="1"/>
    </xf>
    <xf numFmtId="1" fontId="2" fillId="4" borderId="8" xfId="0" applyNumberFormat="1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2" fontId="1" fillId="2" borderId="9" xfId="0" applyNumberFormat="1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2" fontId="1" fillId="2" borderId="10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left"/>
    </xf>
    <xf numFmtId="0" fontId="1" fillId="2" borderId="0" xfId="0" quotePrefix="1" applyFont="1" applyFill="1"/>
    <xf numFmtId="14" fontId="1" fillId="2" borderId="0" xfId="0" applyNumberFormat="1" applyFont="1" applyFill="1" applyAlignment="1">
      <alignment horizontal="left"/>
    </xf>
    <xf numFmtId="0" fontId="5" fillId="3" borderId="10" xfId="0" applyFont="1" applyFill="1" applyBorder="1"/>
    <xf numFmtId="0" fontId="1" fillId="2" borderId="0" xfId="0" applyFont="1" applyFill="1" applyAlignment="1">
      <alignment vertical="top" wrapText="1"/>
    </xf>
  </cellXfs>
  <cellStyles count="1">
    <cellStyle name="Normaali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rgb="FF000000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D8E4BC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nkealue" displayName="hankealue" ref="A12:C16" totalsRowCount="1" headerRowDxfId="11" dataDxfId="10" totalsRowDxfId="9" headerRowBorderDxfId="7" tableBorderDxfId="8" totalsRowBorderDxfId="6">
  <autoFilter ref="A12:C15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Hankealueen nimi" totalsRowLabel="Yhteensä" dataDxfId="4" totalsRowDxfId="5"/>
    <tableColumn id="2" xr3:uid="{00000000-0010-0000-0000-000002000000}" name="Luonnonhoitohankkeen tyyppi" dataDxfId="2" totalsRowDxfId="3"/>
    <tableColumn id="3" xr3:uid="{00000000-0010-0000-0000-000003000000}" name="Pinta-ala, ha" totalsRowFunction="sum" dataDxfId="0" totalsRow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K30" sqref="K30"/>
    </sheetView>
  </sheetViews>
  <sheetFormatPr defaultColWidth="8.85546875" defaultRowHeight="13.9"/>
  <cols>
    <col min="1" max="1" width="19.85546875" style="1" customWidth="1"/>
    <col min="2" max="2" width="63" style="1" customWidth="1"/>
    <col min="3" max="3" width="10.28515625" style="1" customWidth="1"/>
    <col min="4" max="16384" width="8.85546875" style="1"/>
  </cols>
  <sheetData>
    <row r="1" spans="1:3" ht="25.9">
      <c r="A1" s="2" t="s">
        <v>0</v>
      </c>
      <c r="B1" s="2"/>
      <c r="C1" s="2"/>
    </row>
    <row r="2" spans="1:3" ht="18">
      <c r="A2" s="3" t="s">
        <v>1</v>
      </c>
      <c r="B2" s="3"/>
      <c r="C2" s="3"/>
    </row>
    <row r="3" spans="1:3">
      <c r="A3" s="1" t="s">
        <v>2</v>
      </c>
      <c r="B3" s="1" t="s">
        <v>3</v>
      </c>
    </row>
    <row r="4" spans="1:3">
      <c r="A4" s="1" t="s">
        <v>4</v>
      </c>
      <c r="B4" s="1" t="s">
        <v>5</v>
      </c>
    </row>
    <row r="5" spans="1:3">
      <c r="A5" s="1" t="s">
        <v>6</v>
      </c>
      <c r="B5" s="27">
        <v>46304</v>
      </c>
    </row>
    <row r="6" spans="1:3">
      <c r="A6" s="1" t="s">
        <v>7</v>
      </c>
      <c r="B6" s="1" t="s">
        <v>8</v>
      </c>
    </row>
    <row r="7" spans="1:3">
      <c r="A7" s="1" t="s">
        <v>9</v>
      </c>
      <c r="B7" s="25" t="s">
        <v>8</v>
      </c>
    </row>
    <row r="8" spans="1:3">
      <c r="A8" s="1" t="s">
        <v>10</v>
      </c>
      <c r="B8" s="26" t="s">
        <v>11</v>
      </c>
    </row>
    <row r="9" spans="1:3">
      <c r="A9" s="1" t="s">
        <v>12</v>
      </c>
      <c r="B9" s="25" t="s">
        <v>13</v>
      </c>
    </row>
    <row r="10" spans="1:3" ht="38.25" customHeight="1">
      <c r="A10" s="4" t="s">
        <v>14</v>
      </c>
      <c r="B10" s="29"/>
      <c r="C10" s="29"/>
    </row>
    <row r="11" spans="1:3" ht="18">
      <c r="A11" s="3" t="s">
        <v>15</v>
      </c>
      <c r="B11" s="3"/>
      <c r="C11" s="3"/>
    </row>
    <row r="12" spans="1:3">
      <c r="A12" s="6" t="s">
        <v>16</v>
      </c>
      <c r="B12" s="28" t="s">
        <v>17</v>
      </c>
      <c r="C12" s="9" t="s">
        <v>18</v>
      </c>
    </row>
    <row r="13" spans="1:3">
      <c r="A13" s="7" t="s">
        <v>19</v>
      </c>
      <c r="B13" s="14" t="s">
        <v>20</v>
      </c>
      <c r="C13" s="10">
        <v>10</v>
      </c>
    </row>
    <row r="14" spans="1:3">
      <c r="A14" s="7" t="s">
        <v>21</v>
      </c>
      <c r="B14" s="14" t="s">
        <v>20</v>
      </c>
      <c r="C14" s="10">
        <v>14</v>
      </c>
    </row>
    <row r="15" spans="1:3">
      <c r="A15" s="7" t="s">
        <v>22</v>
      </c>
      <c r="B15" s="14" t="s">
        <v>20</v>
      </c>
      <c r="C15" s="10">
        <v>6</v>
      </c>
    </row>
    <row r="16" spans="1:3">
      <c r="A16" s="8" t="s">
        <v>23</v>
      </c>
      <c r="B16" s="5"/>
      <c r="C16" s="11">
        <f>SUBTOTAL(109,hankealue[Pinta-ala, ha])</f>
        <v>30</v>
      </c>
    </row>
  </sheetData>
  <mergeCells count="1">
    <mergeCell ref="B10:C10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/>
  </sheetViews>
  <sheetFormatPr defaultColWidth="8.85546875" defaultRowHeight="13.9"/>
  <cols>
    <col min="1" max="1" width="20.85546875" style="1" customWidth="1"/>
    <col min="2" max="2" width="8.42578125" style="1" customWidth="1"/>
    <col min="3" max="3" width="13.7109375" style="1" customWidth="1"/>
    <col min="4" max="5" width="11.5703125" style="1" customWidth="1"/>
    <col min="6" max="6" width="30" style="1" customWidth="1"/>
    <col min="7" max="16384" width="8.85546875" style="1"/>
  </cols>
  <sheetData>
    <row r="1" spans="1:6" ht="25.9">
      <c r="A1" s="2" t="s">
        <v>0</v>
      </c>
      <c r="B1" s="2"/>
      <c r="C1" s="2"/>
    </row>
    <row r="2" spans="1:6" ht="18">
      <c r="A2" s="3" t="s">
        <v>24</v>
      </c>
      <c r="B2" s="3"/>
      <c r="C2" s="3"/>
      <c r="D2" s="3"/>
      <c r="E2" s="3"/>
      <c r="F2" s="3"/>
    </row>
    <row r="3" spans="1:6">
      <c r="A3" s="1" t="s">
        <v>25</v>
      </c>
      <c r="B3" s="1" t="s">
        <v>19</v>
      </c>
    </row>
    <row r="4" spans="1:6" ht="25.5" customHeight="1">
      <c r="A4" s="4" t="s">
        <v>26</v>
      </c>
      <c r="B4" s="29" t="s">
        <v>20</v>
      </c>
      <c r="C4" s="29"/>
      <c r="D4" s="29"/>
      <c r="E4" s="29"/>
      <c r="F4" s="29"/>
    </row>
    <row r="5" spans="1:6">
      <c r="A5" s="1" t="s">
        <v>27</v>
      </c>
      <c r="B5" s="12">
        <v>10</v>
      </c>
    </row>
    <row r="6" spans="1:6" ht="55.15">
      <c r="A6" s="13" t="s">
        <v>28</v>
      </c>
      <c r="B6" s="13" t="s">
        <v>18</v>
      </c>
      <c r="C6" s="13" t="s">
        <v>29</v>
      </c>
      <c r="D6" s="13" t="s">
        <v>30</v>
      </c>
      <c r="E6" s="13" t="s">
        <v>31</v>
      </c>
      <c r="F6" s="13" t="s">
        <v>32</v>
      </c>
    </row>
    <row r="7" spans="1:6">
      <c r="A7" s="14" t="s">
        <v>33</v>
      </c>
      <c r="B7" s="15">
        <v>10.18</v>
      </c>
      <c r="C7" s="14" t="s">
        <v>34</v>
      </c>
      <c r="D7" s="15">
        <v>100</v>
      </c>
      <c r="E7" s="15">
        <v>10.182</v>
      </c>
      <c r="F7" s="14"/>
    </row>
    <row r="8" spans="1:6" ht="27.6">
      <c r="A8" s="16" t="s">
        <v>35</v>
      </c>
      <c r="B8" s="17">
        <f>SUM(B7:B7)</f>
        <v>10.18</v>
      </c>
      <c r="C8" s="16"/>
      <c r="D8" s="16"/>
      <c r="E8" s="16"/>
      <c r="F8" s="16"/>
    </row>
    <row r="9" spans="1:6">
      <c r="A9" s="14" t="s">
        <v>36</v>
      </c>
      <c r="B9" s="15">
        <v>8.52</v>
      </c>
      <c r="C9" s="14" t="s">
        <v>34</v>
      </c>
      <c r="D9" s="15">
        <v>100</v>
      </c>
      <c r="E9" s="15">
        <v>8.5190000000000001</v>
      </c>
      <c r="F9" s="14"/>
    </row>
    <row r="10" spans="1:6" ht="27.6">
      <c r="A10" s="16" t="s">
        <v>37</v>
      </c>
      <c r="B10" s="17">
        <f>SUM(B9:B9)</f>
        <v>8.52</v>
      </c>
      <c r="C10" s="16"/>
      <c r="D10" s="16"/>
      <c r="E10" s="16"/>
      <c r="F10" s="16"/>
    </row>
    <row r="11" spans="1:6" ht="55.15">
      <c r="A11" s="13" t="s">
        <v>28</v>
      </c>
      <c r="B11" s="13" t="s">
        <v>38</v>
      </c>
      <c r="C11" s="13" t="s">
        <v>29</v>
      </c>
      <c r="D11" s="13" t="s">
        <v>30</v>
      </c>
      <c r="E11" s="13" t="s">
        <v>39</v>
      </c>
      <c r="F11" s="13" t="s">
        <v>32</v>
      </c>
    </row>
    <row r="12" spans="1:6">
      <c r="A12" s="14" t="s">
        <v>40</v>
      </c>
      <c r="B12" s="18">
        <v>1</v>
      </c>
      <c r="C12" s="14" t="s">
        <v>34</v>
      </c>
      <c r="D12" s="15">
        <v>100</v>
      </c>
      <c r="E12" s="15">
        <v>1</v>
      </c>
      <c r="F12" s="14"/>
    </row>
    <row r="13" spans="1:6">
      <c r="A13" s="14" t="s">
        <v>40</v>
      </c>
      <c r="B13" s="18">
        <v>1</v>
      </c>
      <c r="C13" s="14" t="s">
        <v>34</v>
      </c>
      <c r="D13" s="15">
        <v>100</v>
      </c>
      <c r="E13" s="15">
        <v>1</v>
      </c>
      <c r="F13" s="14"/>
    </row>
    <row r="14" spans="1:6">
      <c r="A14" s="14" t="s">
        <v>40</v>
      </c>
      <c r="B14" s="18">
        <v>1</v>
      </c>
      <c r="C14" s="14" t="s">
        <v>34</v>
      </c>
      <c r="D14" s="15">
        <v>100</v>
      </c>
      <c r="E14" s="15">
        <v>1</v>
      </c>
      <c r="F14" s="14"/>
    </row>
    <row r="15" spans="1:6">
      <c r="A15" s="14" t="s">
        <v>40</v>
      </c>
      <c r="B15" s="18">
        <v>1</v>
      </c>
      <c r="C15" s="14" t="s">
        <v>34</v>
      </c>
      <c r="D15" s="15">
        <v>100</v>
      </c>
      <c r="E15" s="15">
        <v>1</v>
      </c>
      <c r="F15" s="14"/>
    </row>
    <row r="16" spans="1:6">
      <c r="A16" s="14" t="s">
        <v>40</v>
      </c>
      <c r="B16" s="18">
        <v>1</v>
      </c>
      <c r="C16" s="14" t="s">
        <v>34</v>
      </c>
      <c r="D16" s="15">
        <v>100</v>
      </c>
      <c r="E16" s="15">
        <v>1</v>
      </c>
      <c r="F16" s="14"/>
    </row>
    <row r="17" spans="1:6">
      <c r="A17" s="14" t="s">
        <v>40</v>
      </c>
      <c r="B17" s="18">
        <v>1</v>
      </c>
      <c r="C17" s="14" t="s">
        <v>34</v>
      </c>
      <c r="D17" s="15">
        <v>100</v>
      </c>
      <c r="E17" s="15">
        <v>1</v>
      </c>
      <c r="F17" s="14"/>
    </row>
    <row r="18" spans="1:6">
      <c r="A18" s="16" t="s">
        <v>41</v>
      </c>
      <c r="B18" s="19">
        <f>SUM(B12:B17)</f>
        <v>6</v>
      </c>
      <c r="C18" s="16"/>
      <c r="D18" s="16"/>
      <c r="E18" s="16"/>
      <c r="F18" s="16"/>
    </row>
    <row r="19" spans="1:6" ht="55.15">
      <c r="A19" s="13" t="s">
        <v>28</v>
      </c>
      <c r="B19" s="13" t="s">
        <v>42</v>
      </c>
      <c r="C19" s="13" t="s">
        <v>29</v>
      </c>
      <c r="D19" s="13" t="s">
        <v>30</v>
      </c>
      <c r="E19" s="13" t="s">
        <v>43</v>
      </c>
      <c r="F19" s="13" t="s">
        <v>32</v>
      </c>
    </row>
    <row r="20" spans="1:6">
      <c r="A20" s="14" t="s">
        <v>44</v>
      </c>
      <c r="B20" s="18">
        <v>104</v>
      </c>
      <c r="C20" s="14" t="s">
        <v>34</v>
      </c>
      <c r="D20" s="15">
        <v>100</v>
      </c>
      <c r="E20" s="15">
        <v>103.53</v>
      </c>
      <c r="F20" s="14"/>
    </row>
    <row r="21" spans="1:6">
      <c r="A21" s="16" t="s">
        <v>45</v>
      </c>
      <c r="B21" s="19">
        <f>SUM(B20:B20)</f>
        <v>104</v>
      </c>
      <c r="C21" s="16"/>
      <c r="D21" s="16"/>
      <c r="E21" s="16"/>
      <c r="F21" s="16"/>
    </row>
    <row r="22" spans="1:6">
      <c r="A22" s="14" t="s">
        <v>46</v>
      </c>
      <c r="B22" s="18">
        <v>481</v>
      </c>
      <c r="C22" s="14" t="s">
        <v>34</v>
      </c>
      <c r="D22" s="15">
        <v>100</v>
      </c>
      <c r="E22" s="15">
        <v>481.48399999999998</v>
      </c>
      <c r="F22" s="14"/>
    </row>
    <row r="23" spans="1:6">
      <c r="A23" s="16" t="s">
        <v>47</v>
      </c>
      <c r="B23" s="19">
        <f>SUM(B22:B22)</f>
        <v>481</v>
      </c>
      <c r="C23" s="16"/>
      <c r="D23" s="16"/>
      <c r="E23" s="16"/>
      <c r="F23" s="16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topLeftCell="A10" workbookViewId="0"/>
  </sheetViews>
  <sheetFormatPr defaultColWidth="8.85546875" defaultRowHeight="13.9"/>
  <cols>
    <col min="1" max="1" width="20.85546875" style="1" customWidth="1"/>
    <col min="2" max="2" width="8.42578125" style="1" customWidth="1"/>
    <col min="3" max="3" width="13.7109375" style="1" customWidth="1"/>
    <col min="4" max="5" width="11.5703125" style="1" customWidth="1"/>
    <col min="6" max="6" width="30" style="1" customWidth="1"/>
    <col min="7" max="16384" width="8.85546875" style="1"/>
  </cols>
  <sheetData>
    <row r="1" spans="1:6" ht="25.9">
      <c r="A1" s="2" t="s">
        <v>0</v>
      </c>
      <c r="B1" s="2"/>
      <c r="C1" s="2"/>
    </row>
    <row r="2" spans="1:6" ht="18">
      <c r="A2" s="3" t="s">
        <v>24</v>
      </c>
      <c r="B2" s="3"/>
      <c r="C2" s="3"/>
      <c r="D2" s="3"/>
      <c r="E2" s="3"/>
      <c r="F2" s="3"/>
    </row>
    <row r="3" spans="1:6">
      <c r="A3" s="1" t="s">
        <v>25</v>
      </c>
      <c r="B3" s="1" t="s">
        <v>21</v>
      </c>
    </row>
    <row r="4" spans="1:6" ht="25.5" customHeight="1">
      <c r="A4" s="4" t="s">
        <v>26</v>
      </c>
      <c r="B4" s="29" t="s">
        <v>20</v>
      </c>
      <c r="C4" s="29"/>
      <c r="D4" s="29"/>
      <c r="E4" s="29"/>
      <c r="F4" s="29"/>
    </row>
    <row r="5" spans="1:6">
      <c r="A5" s="1" t="s">
        <v>27</v>
      </c>
      <c r="B5" s="12">
        <v>14</v>
      </c>
    </row>
    <row r="6" spans="1:6" ht="55.15">
      <c r="A6" s="13" t="s">
        <v>28</v>
      </c>
      <c r="B6" s="13" t="s">
        <v>18</v>
      </c>
      <c r="C6" s="13" t="s">
        <v>29</v>
      </c>
      <c r="D6" s="13" t="s">
        <v>30</v>
      </c>
      <c r="E6" s="13" t="s">
        <v>31</v>
      </c>
      <c r="F6" s="13" t="s">
        <v>32</v>
      </c>
    </row>
    <row r="7" spans="1:6">
      <c r="A7" s="20" t="s">
        <v>33</v>
      </c>
      <c r="B7" s="21">
        <v>14.45</v>
      </c>
      <c r="C7" s="20" t="s">
        <v>48</v>
      </c>
      <c r="D7" s="21">
        <v>68.152000000000001</v>
      </c>
      <c r="E7" s="21">
        <v>9.8490000000000002</v>
      </c>
      <c r="F7" s="20"/>
    </row>
    <row r="8" spans="1:6">
      <c r="A8" s="22"/>
      <c r="B8" s="22"/>
      <c r="C8" s="22" t="s">
        <v>49</v>
      </c>
      <c r="D8" s="23">
        <v>31.847999999999999</v>
      </c>
      <c r="E8" s="23">
        <v>4.6029999999999998</v>
      </c>
      <c r="F8" s="22"/>
    </row>
    <row r="9" spans="1:6" ht="27.6">
      <c r="A9" s="16" t="s">
        <v>35</v>
      </c>
      <c r="B9" s="17">
        <f>SUM(B7:B8)</f>
        <v>14.45</v>
      </c>
      <c r="C9" s="16"/>
      <c r="D9" s="16"/>
      <c r="E9" s="16"/>
      <c r="F9" s="16"/>
    </row>
    <row r="10" spans="1:6">
      <c r="A10" s="14" t="s">
        <v>36</v>
      </c>
      <c r="B10" s="15">
        <v>4.5999999999999996</v>
      </c>
      <c r="C10" s="14" t="s">
        <v>49</v>
      </c>
      <c r="D10" s="15">
        <v>100</v>
      </c>
      <c r="E10" s="15">
        <v>4.601</v>
      </c>
      <c r="F10" s="14"/>
    </row>
    <row r="11" spans="1:6" ht="27.6">
      <c r="A11" s="16" t="s">
        <v>37</v>
      </c>
      <c r="B11" s="17">
        <f>SUM(B10:B10)</f>
        <v>4.5999999999999996</v>
      </c>
      <c r="C11" s="16"/>
      <c r="D11" s="16"/>
      <c r="E11" s="16"/>
      <c r="F11" s="16"/>
    </row>
    <row r="12" spans="1:6" ht="55.15">
      <c r="A12" s="13" t="s">
        <v>28</v>
      </c>
      <c r="B12" s="13" t="s">
        <v>38</v>
      </c>
      <c r="C12" s="13" t="s">
        <v>29</v>
      </c>
      <c r="D12" s="13" t="s">
        <v>30</v>
      </c>
      <c r="E12" s="13" t="s">
        <v>39</v>
      </c>
      <c r="F12" s="13" t="s">
        <v>32</v>
      </c>
    </row>
    <row r="13" spans="1:6">
      <c r="A13" s="14" t="s">
        <v>40</v>
      </c>
      <c r="B13" s="18">
        <v>1</v>
      </c>
      <c r="C13" s="14" t="s">
        <v>48</v>
      </c>
      <c r="D13" s="15">
        <v>100</v>
      </c>
      <c r="E13" s="15">
        <v>1</v>
      </c>
      <c r="F13" s="14"/>
    </row>
    <row r="14" spans="1:6">
      <c r="A14" s="14" t="s">
        <v>40</v>
      </c>
      <c r="B14" s="18">
        <v>1</v>
      </c>
      <c r="C14" s="14" t="s">
        <v>48</v>
      </c>
      <c r="D14" s="15">
        <v>100</v>
      </c>
      <c r="E14" s="15">
        <v>1</v>
      </c>
      <c r="F14" s="14"/>
    </row>
    <row r="15" spans="1:6">
      <c r="A15" s="14" t="s">
        <v>40</v>
      </c>
      <c r="B15" s="18">
        <v>1</v>
      </c>
      <c r="C15" s="14" t="s">
        <v>48</v>
      </c>
      <c r="D15" s="15">
        <v>100</v>
      </c>
      <c r="E15" s="15">
        <v>1</v>
      </c>
      <c r="F15" s="14"/>
    </row>
    <row r="16" spans="1:6">
      <c r="A16" s="14" t="s">
        <v>40</v>
      </c>
      <c r="B16" s="18">
        <v>1</v>
      </c>
      <c r="C16" s="14" t="s">
        <v>48</v>
      </c>
      <c r="D16" s="15">
        <v>100</v>
      </c>
      <c r="E16" s="15">
        <v>1</v>
      </c>
      <c r="F16" s="14"/>
    </row>
    <row r="17" spans="1:6">
      <c r="A17" s="14" t="s">
        <v>40</v>
      </c>
      <c r="B17" s="18">
        <v>1</v>
      </c>
      <c r="C17" s="14" t="s">
        <v>48</v>
      </c>
      <c r="D17" s="15">
        <v>100</v>
      </c>
      <c r="E17" s="15">
        <v>1</v>
      </c>
      <c r="F17" s="14"/>
    </row>
    <row r="18" spans="1:6">
      <c r="A18" s="14" t="s">
        <v>40</v>
      </c>
      <c r="B18" s="18">
        <v>1</v>
      </c>
      <c r="C18" s="14" t="s">
        <v>48</v>
      </c>
      <c r="D18" s="15">
        <v>100</v>
      </c>
      <c r="E18" s="15">
        <v>1</v>
      </c>
      <c r="F18" s="14"/>
    </row>
    <row r="19" spans="1:6">
      <c r="A19" s="14" t="s">
        <v>40</v>
      </c>
      <c r="B19" s="18">
        <v>1</v>
      </c>
      <c r="C19" s="14" t="s">
        <v>48</v>
      </c>
      <c r="D19" s="15">
        <v>100</v>
      </c>
      <c r="E19" s="15">
        <v>1</v>
      </c>
      <c r="F19" s="14"/>
    </row>
    <row r="20" spans="1:6">
      <c r="A20" s="14" t="s">
        <v>40</v>
      </c>
      <c r="B20" s="18">
        <v>1</v>
      </c>
      <c r="C20" s="14" t="s">
        <v>48</v>
      </c>
      <c r="D20" s="15">
        <v>100</v>
      </c>
      <c r="E20" s="15">
        <v>1</v>
      </c>
      <c r="F20" s="14"/>
    </row>
    <row r="21" spans="1:6">
      <c r="A21" s="14" t="s">
        <v>40</v>
      </c>
      <c r="B21" s="18">
        <v>1</v>
      </c>
      <c r="C21" s="14" t="s">
        <v>48</v>
      </c>
      <c r="D21" s="15">
        <v>100</v>
      </c>
      <c r="E21" s="15">
        <v>1</v>
      </c>
      <c r="F21" s="14"/>
    </row>
    <row r="22" spans="1:6">
      <c r="A22" s="14" t="s">
        <v>40</v>
      </c>
      <c r="B22" s="18">
        <v>1</v>
      </c>
      <c r="C22" s="14" t="s">
        <v>48</v>
      </c>
      <c r="D22" s="15">
        <v>100</v>
      </c>
      <c r="E22" s="15">
        <v>1</v>
      </c>
      <c r="F22" s="14"/>
    </row>
    <row r="23" spans="1:6">
      <c r="A23" s="14" t="s">
        <v>40</v>
      </c>
      <c r="B23" s="18">
        <v>1</v>
      </c>
      <c r="C23" s="14" t="s">
        <v>48</v>
      </c>
      <c r="D23" s="15">
        <v>100</v>
      </c>
      <c r="E23" s="15">
        <v>1</v>
      </c>
      <c r="F23" s="14"/>
    </row>
    <row r="24" spans="1:6">
      <c r="A24" s="14" t="s">
        <v>40</v>
      </c>
      <c r="B24" s="18">
        <v>1</v>
      </c>
      <c r="C24" s="14" t="s">
        <v>49</v>
      </c>
      <c r="D24" s="15">
        <v>100</v>
      </c>
      <c r="E24" s="15">
        <v>1</v>
      </c>
      <c r="F24" s="14"/>
    </row>
    <row r="25" spans="1:6">
      <c r="A25" s="16" t="s">
        <v>41</v>
      </c>
      <c r="B25" s="19">
        <f>SUM(B13:B24)</f>
        <v>12</v>
      </c>
      <c r="C25" s="16"/>
      <c r="D25" s="16"/>
      <c r="E25" s="16"/>
      <c r="F25" s="16"/>
    </row>
    <row r="26" spans="1:6" ht="55.15">
      <c r="A26" s="13" t="s">
        <v>28</v>
      </c>
      <c r="B26" s="13" t="s">
        <v>42</v>
      </c>
      <c r="C26" s="13" t="s">
        <v>29</v>
      </c>
      <c r="D26" s="13" t="s">
        <v>30</v>
      </c>
      <c r="E26" s="13" t="s">
        <v>43</v>
      </c>
      <c r="F26" s="13" t="s">
        <v>32</v>
      </c>
    </row>
    <row r="27" spans="1:6">
      <c r="A27" s="14" t="s">
        <v>44</v>
      </c>
      <c r="B27" s="18">
        <v>58</v>
      </c>
      <c r="C27" s="14" t="s">
        <v>49</v>
      </c>
      <c r="D27" s="15">
        <v>100</v>
      </c>
      <c r="E27" s="15">
        <v>58.011000000000003</v>
      </c>
      <c r="F27" s="14"/>
    </row>
    <row r="28" spans="1:6">
      <c r="A28" s="16" t="s">
        <v>45</v>
      </c>
      <c r="B28" s="19">
        <f>SUM(B27:B27)</f>
        <v>58</v>
      </c>
      <c r="C28" s="16"/>
      <c r="D28" s="16"/>
      <c r="E28" s="16"/>
      <c r="F28" s="16"/>
    </row>
    <row r="29" spans="1:6">
      <c r="A29" s="20" t="s">
        <v>46</v>
      </c>
      <c r="B29" s="24">
        <v>726</v>
      </c>
      <c r="C29" s="20" t="s">
        <v>48</v>
      </c>
      <c r="D29" s="21">
        <v>10.314</v>
      </c>
      <c r="E29" s="21">
        <v>74.902000000000001</v>
      </c>
      <c r="F29" s="20"/>
    </row>
    <row r="30" spans="1:6">
      <c r="A30" s="22"/>
      <c r="B30" s="22"/>
      <c r="C30" s="22" t="s">
        <v>49</v>
      </c>
      <c r="D30" s="23">
        <v>89.686000000000007</v>
      </c>
      <c r="E30" s="23">
        <v>651.30999999999995</v>
      </c>
      <c r="F30" s="22"/>
    </row>
    <row r="31" spans="1:6">
      <c r="A31" s="16" t="s">
        <v>47</v>
      </c>
      <c r="B31" s="19">
        <f>SUM(B29:B30)</f>
        <v>726</v>
      </c>
      <c r="C31" s="16"/>
      <c r="D31" s="16"/>
      <c r="E31" s="16"/>
      <c r="F31" s="16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3"/>
  <sheetViews>
    <sheetView topLeftCell="A10" workbookViewId="0"/>
  </sheetViews>
  <sheetFormatPr defaultColWidth="8.85546875" defaultRowHeight="13.9"/>
  <cols>
    <col min="1" max="1" width="20.85546875" style="1" customWidth="1"/>
    <col min="2" max="2" width="8.42578125" style="1" customWidth="1"/>
    <col min="3" max="3" width="13.7109375" style="1" customWidth="1"/>
    <col min="4" max="5" width="11.5703125" style="1" customWidth="1"/>
    <col min="6" max="6" width="30" style="1" customWidth="1"/>
    <col min="7" max="16384" width="8.85546875" style="1"/>
  </cols>
  <sheetData>
    <row r="1" spans="1:6" ht="25.9">
      <c r="A1" s="2" t="s">
        <v>0</v>
      </c>
      <c r="B1" s="2"/>
      <c r="C1" s="2"/>
    </row>
    <row r="2" spans="1:6" ht="18">
      <c r="A2" s="3" t="s">
        <v>24</v>
      </c>
      <c r="B2" s="3"/>
      <c r="C2" s="3"/>
      <c r="D2" s="3"/>
      <c r="E2" s="3"/>
      <c r="F2" s="3"/>
    </row>
    <row r="3" spans="1:6">
      <c r="A3" s="1" t="s">
        <v>25</v>
      </c>
      <c r="B3" s="1" t="s">
        <v>22</v>
      </c>
    </row>
    <row r="4" spans="1:6" ht="25.5" customHeight="1">
      <c r="A4" s="4" t="s">
        <v>26</v>
      </c>
      <c r="B4" s="29" t="s">
        <v>20</v>
      </c>
      <c r="C4" s="29"/>
      <c r="D4" s="29"/>
      <c r="E4" s="29"/>
      <c r="F4" s="29"/>
    </row>
    <row r="5" spans="1:6">
      <c r="A5" s="1" t="s">
        <v>27</v>
      </c>
      <c r="B5" s="12">
        <v>6</v>
      </c>
    </row>
    <row r="6" spans="1:6" ht="55.15">
      <c r="A6" s="13" t="s">
        <v>28</v>
      </c>
      <c r="B6" s="13" t="s">
        <v>18</v>
      </c>
      <c r="C6" s="13" t="s">
        <v>29</v>
      </c>
      <c r="D6" s="13" t="s">
        <v>30</v>
      </c>
      <c r="E6" s="13" t="s">
        <v>31</v>
      </c>
      <c r="F6" s="13" t="s">
        <v>32</v>
      </c>
    </row>
    <row r="7" spans="1:6">
      <c r="A7" s="14" t="s">
        <v>33</v>
      </c>
      <c r="B7" s="15">
        <v>4.95</v>
      </c>
      <c r="C7" s="14" t="s">
        <v>50</v>
      </c>
      <c r="D7" s="15">
        <v>100</v>
      </c>
      <c r="E7" s="15">
        <v>4.9509999999999996</v>
      </c>
      <c r="F7" s="14"/>
    </row>
    <row r="8" spans="1:6" ht="27.6">
      <c r="A8" s="16" t="s">
        <v>35</v>
      </c>
      <c r="B8" s="17">
        <f>SUM(B7:B7)</f>
        <v>4.95</v>
      </c>
      <c r="C8" s="16"/>
      <c r="D8" s="16"/>
      <c r="E8" s="16"/>
      <c r="F8" s="16"/>
    </row>
    <row r="9" spans="1:6" ht="55.15">
      <c r="A9" s="13" t="s">
        <v>28</v>
      </c>
      <c r="B9" s="13" t="s">
        <v>38</v>
      </c>
      <c r="C9" s="13" t="s">
        <v>29</v>
      </c>
      <c r="D9" s="13" t="s">
        <v>30</v>
      </c>
      <c r="E9" s="13" t="s">
        <v>39</v>
      </c>
      <c r="F9" s="13" t="s">
        <v>32</v>
      </c>
    </row>
    <row r="10" spans="1:6">
      <c r="A10" s="14" t="s">
        <v>40</v>
      </c>
      <c r="B10" s="18">
        <v>1</v>
      </c>
      <c r="C10" s="14" t="s">
        <v>50</v>
      </c>
      <c r="D10" s="15">
        <v>100</v>
      </c>
      <c r="E10" s="15">
        <v>1</v>
      </c>
      <c r="F10" s="14"/>
    </row>
    <row r="11" spans="1:6">
      <c r="A11" s="14" t="s">
        <v>40</v>
      </c>
      <c r="B11" s="18">
        <v>1</v>
      </c>
      <c r="C11" s="14" t="s">
        <v>50</v>
      </c>
      <c r="D11" s="15">
        <v>100</v>
      </c>
      <c r="E11" s="15">
        <v>1</v>
      </c>
      <c r="F11" s="14"/>
    </row>
    <row r="12" spans="1:6">
      <c r="A12" s="14" t="s">
        <v>40</v>
      </c>
      <c r="B12" s="18">
        <v>1</v>
      </c>
      <c r="C12" s="14" t="s">
        <v>50</v>
      </c>
      <c r="D12" s="15">
        <v>100</v>
      </c>
      <c r="E12" s="15">
        <v>1</v>
      </c>
      <c r="F12" s="14"/>
    </row>
    <row r="13" spans="1:6">
      <c r="A13" s="14" t="s">
        <v>40</v>
      </c>
      <c r="B13" s="18">
        <v>1</v>
      </c>
      <c r="C13" s="14" t="s">
        <v>50</v>
      </c>
      <c r="D13" s="15">
        <v>100</v>
      </c>
      <c r="E13" s="15">
        <v>1</v>
      </c>
      <c r="F13" s="14"/>
    </row>
    <row r="14" spans="1:6">
      <c r="A14" s="14" t="s">
        <v>40</v>
      </c>
      <c r="B14" s="18">
        <v>1</v>
      </c>
      <c r="C14" s="14" t="s">
        <v>50</v>
      </c>
      <c r="D14" s="15">
        <v>100</v>
      </c>
      <c r="E14" s="15">
        <v>1</v>
      </c>
      <c r="F14" s="14"/>
    </row>
    <row r="15" spans="1:6">
      <c r="A15" s="14" t="s">
        <v>40</v>
      </c>
      <c r="B15" s="18">
        <v>1</v>
      </c>
      <c r="C15" s="14" t="s">
        <v>50</v>
      </c>
      <c r="D15" s="15">
        <v>100</v>
      </c>
      <c r="E15" s="15">
        <v>1</v>
      </c>
      <c r="F15" s="14"/>
    </row>
    <row r="16" spans="1:6">
      <c r="A16" s="14" t="s">
        <v>40</v>
      </c>
      <c r="B16" s="18">
        <v>1</v>
      </c>
      <c r="C16" s="14" t="s">
        <v>50</v>
      </c>
      <c r="D16" s="15">
        <v>100</v>
      </c>
      <c r="E16" s="15">
        <v>1</v>
      </c>
      <c r="F16" s="14"/>
    </row>
    <row r="17" spans="1:6">
      <c r="A17" s="14" t="s">
        <v>40</v>
      </c>
      <c r="B17" s="18">
        <v>1</v>
      </c>
      <c r="C17" s="14" t="s">
        <v>50</v>
      </c>
      <c r="D17" s="15">
        <v>100</v>
      </c>
      <c r="E17" s="15">
        <v>1</v>
      </c>
      <c r="F17" s="14"/>
    </row>
    <row r="18" spans="1:6">
      <c r="A18" s="14" t="s">
        <v>40</v>
      </c>
      <c r="B18" s="18">
        <v>1</v>
      </c>
      <c r="C18" s="14" t="s">
        <v>50</v>
      </c>
      <c r="D18" s="15">
        <v>100</v>
      </c>
      <c r="E18" s="15">
        <v>1</v>
      </c>
      <c r="F18" s="14"/>
    </row>
    <row r="19" spans="1:6">
      <c r="A19" s="14" t="s">
        <v>40</v>
      </c>
      <c r="B19" s="18">
        <v>1</v>
      </c>
      <c r="C19" s="14" t="s">
        <v>50</v>
      </c>
      <c r="D19" s="15">
        <v>100</v>
      </c>
      <c r="E19" s="15">
        <v>1</v>
      </c>
      <c r="F19" s="14"/>
    </row>
    <row r="20" spans="1:6">
      <c r="A20" s="16" t="s">
        <v>41</v>
      </c>
      <c r="B20" s="19">
        <f>SUM(B10:B19)</f>
        <v>10</v>
      </c>
      <c r="C20" s="16"/>
      <c r="D20" s="16"/>
      <c r="E20" s="16"/>
      <c r="F20" s="16"/>
    </row>
    <row r="21" spans="1:6" ht="55.15">
      <c r="A21" s="13" t="s">
        <v>28</v>
      </c>
      <c r="B21" s="13" t="s">
        <v>42</v>
      </c>
      <c r="C21" s="13" t="s">
        <v>29</v>
      </c>
      <c r="D21" s="13" t="s">
        <v>30</v>
      </c>
      <c r="E21" s="13" t="s">
        <v>43</v>
      </c>
      <c r="F21" s="13" t="s">
        <v>32</v>
      </c>
    </row>
    <row r="22" spans="1:6">
      <c r="A22" s="14" t="s">
        <v>51</v>
      </c>
      <c r="B22" s="18">
        <v>121</v>
      </c>
      <c r="C22" s="14" t="s">
        <v>50</v>
      </c>
      <c r="D22" s="15">
        <v>100</v>
      </c>
      <c r="E22" s="15">
        <v>121.11199999999999</v>
      </c>
      <c r="F22" s="14"/>
    </row>
    <row r="23" spans="1:6">
      <c r="A23" s="14" t="s">
        <v>51</v>
      </c>
      <c r="B23" s="18">
        <v>122</v>
      </c>
      <c r="C23" s="14" t="s">
        <v>50</v>
      </c>
      <c r="D23" s="15">
        <v>100</v>
      </c>
      <c r="E23" s="15">
        <v>121.68</v>
      </c>
      <c r="F23" s="14"/>
    </row>
    <row r="24" spans="1:6">
      <c r="A24" s="14" t="s">
        <v>51</v>
      </c>
      <c r="B24" s="18">
        <v>122</v>
      </c>
      <c r="C24" s="14" t="s">
        <v>50</v>
      </c>
      <c r="D24" s="15">
        <v>100</v>
      </c>
      <c r="E24" s="15">
        <v>121.837</v>
      </c>
      <c r="F24" s="14"/>
    </row>
    <row r="25" spans="1:6">
      <c r="A25" s="14" t="s">
        <v>51</v>
      </c>
      <c r="B25" s="18">
        <v>66</v>
      </c>
      <c r="C25" s="14" t="s">
        <v>50</v>
      </c>
      <c r="D25" s="15">
        <v>100</v>
      </c>
      <c r="E25" s="15">
        <v>65.513999999999996</v>
      </c>
      <c r="F25" s="14"/>
    </row>
    <row r="26" spans="1:6">
      <c r="A26" s="14" t="s">
        <v>51</v>
      </c>
      <c r="B26" s="18">
        <v>112</v>
      </c>
      <c r="C26" s="14" t="s">
        <v>50</v>
      </c>
      <c r="D26" s="15">
        <v>100</v>
      </c>
      <c r="E26" s="15">
        <v>111.795</v>
      </c>
      <c r="F26" s="14"/>
    </row>
    <row r="27" spans="1:6">
      <c r="A27" s="14" t="s">
        <v>51</v>
      </c>
      <c r="B27" s="18">
        <v>80</v>
      </c>
      <c r="C27" s="14" t="s">
        <v>50</v>
      </c>
      <c r="D27" s="15">
        <v>100</v>
      </c>
      <c r="E27" s="15">
        <v>80.34</v>
      </c>
      <c r="F27" s="14"/>
    </row>
    <row r="28" spans="1:6" ht="27.6">
      <c r="A28" s="16" t="s">
        <v>52</v>
      </c>
      <c r="B28" s="19">
        <f>SUM(B22:B27)</f>
        <v>623</v>
      </c>
      <c r="C28" s="16"/>
      <c r="D28" s="16"/>
      <c r="E28" s="16"/>
      <c r="F28" s="16"/>
    </row>
    <row r="29" spans="1:6">
      <c r="A29" s="14" t="s">
        <v>44</v>
      </c>
      <c r="B29" s="18">
        <v>12</v>
      </c>
      <c r="C29" s="14" t="s">
        <v>50</v>
      </c>
      <c r="D29" s="15">
        <v>100</v>
      </c>
      <c r="E29" s="15">
        <v>11.785</v>
      </c>
      <c r="F29" s="14"/>
    </row>
    <row r="30" spans="1:6">
      <c r="A30" s="14" t="s">
        <v>44</v>
      </c>
      <c r="B30" s="18">
        <v>43</v>
      </c>
      <c r="C30" s="14" t="s">
        <v>50</v>
      </c>
      <c r="D30" s="15">
        <v>100</v>
      </c>
      <c r="E30" s="15">
        <v>42.679000000000002</v>
      </c>
      <c r="F30" s="14"/>
    </row>
    <row r="31" spans="1:6">
      <c r="A31" s="16" t="s">
        <v>45</v>
      </c>
      <c r="B31" s="19">
        <f>SUM(B29:B30)</f>
        <v>55</v>
      </c>
      <c r="C31" s="16"/>
      <c r="D31" s="16"/>
      <c r="E31" s="16"/>
      <c r="F31" s="16"/>
    </row>
    <row r="32" spans="1:6">
      <c r="A32" s="14" t="s">
        <v>46</v>
      </c>
      <c r="B32" s="18">
        <v>436</v>
      </c>
      <c r="C32" s="14" t="s">
        <v>50</v>
      </c>
      <c r="D32" s="15">
        <v>100</v>
      </c>
      <c r="E32" s="15">
        <v>435.97</v>
      </c>
      <c r="F32" s="14"/>
    </row>
    <row r="33" spans="1:6">
      <c r="A33" s="16" t="s">
        <v>47</v>
      </c>
      <c r="B33" s="19">
        <f>SUM(B32:B32)</f>
        <v>436</v>
      </c>
      <c r="C33" s="16"/>
      <c r="D33" s="16"/>
      <c r="E33" s="16"/>
      <c r="F33" s="16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f87f03-95f4-4ff0-97f9-d5d86e029de9">
      <Terms xmlns="http://schemas.microsoft.com/office/infopath/2007/PartnerControls"/>
    </lcf76f155ced4ddcb4097134ff3c332f>
    <TaxCatchAll xmlns="63e258f8-f1ba-473d-9d10-0180348dcff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8200479ADB64690E536E483E2FC15" ma:contentTypeVersion="13" ma:contentTypeDescription="Create a new document." ma:contentTypeScope="" ma:versionID="ad229f1934cdef71dff01f9b8c5d9bf1">
  <xsd:schema xmlns:xsd="http://www.w3.org/2001/XMLSchema" xmlns:xs="http://www.w3.org/2001/XMLSchema" xmlns:p="http://schemas.microsoft.com/office/2006/metadata/properties" xmlns:ns2="cff87f03-95f4-4ff0-97f9-d5d86e029de9" xmlns:ns3="63e258f8-f1ba-473d-9d10-0180348dcffa" targetNamespace="http://schemas.microsoft.com/office/2006/metadata/properties" ma:root="true" ma:fieldsID="f79506b8e1803eaffe929e488b812653" ns2:_="" ns3:_="">
    <xsd:import namespace="cff87f03-95f4-4ff0-97f9-d5d86e029de9"/>
    <xsd:import namespace="63e258f8-f1ba-473d-9d10-0180348dc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87f03-95f4-4ff0-97f9-d5d86e029d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c856941-9498-4ee4-90d5-af6c9038c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258f8-f1ba-473d-9d10-0180348dcf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1f52db2-4c4b-4001-acfa-cc795ddb15ca}" ma:internalName="TaxCatchAll" ma:showField="CatchAllData" ma:web="63e258f8-f1ba-473d-9d10-0180348dc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536324-1069-4D3E-AA30-326D2A1C2AA6}"/>
</file>

<file path=customXml/itemProps2.xml><?xml version="1.0" encoding="utf-8"?>
<ds:datastoreItem xmlns:ds="http://schemas.openxmlformats.org/officeDocument/2006/customXml" ds:itemID="{4EF151E6-9470-4427-87C2-8C27CDAAF3B2}"/>
</file>

<file path=customXml/itemProps3.xml><?xml version="1.0" encoding="utf-8"?>
<ds:datastoreItem xmlns:ds="http://schemas.openxmlformats.org/officeDocument/2006/customXml" ds:itemID="{56F00BA7-AF82-44DB-8273-1A9519774F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Suomen metsäkeskus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Uusitalo Satu</dc:creator>
  <cp:keywords/>
  <dc:description/>
  <cp:lastModifiedBy>Ahola Marjo</cp:lastModifiedBy>
  <cp:revision/>
  <dcterms:created xsi:type="dcterms:W3CDTF">2026-10-09T12:49:45Z</dcterms:created>
  <dcterms:modified xsi:type="dcterms:W3CDTF">2026-10-12T04:37:56Z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0x0101003748200479ADB64690E536E483E2FC15</vt:lpwstr>
  </property>
  <property fmtid="{D5CDD505-2E9C-101B-9397-08002B2CF9AE}" pid="3" name="MediaServiceImageTags">
    <vt:lpwstr/>
  </property>
</Properties>
</file>