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omenmetsakeskus.sharepoint.com/sites/Metka-Sampokyttnotto/Shared Documents/Metkan lomakkeet/Tukikokeilut/Suon ennallistaminen/"/>
    </mc:Choice>
  </mc:AlternateContent>
  <xr:revisionPtr revIDLastSave="0" documentId="13_ncr:1_{68E82A48-1EF1-450F-B2BC-0091D75A008E}" xr6:coauthVersionLast="47" xr6:coauthVersionMax="47" xr10:uidLastSave="{00000000-0000-0000-0000-000000000000}"/>
  <bookViews>
    <workbookView xWindow="-108" yWindow="-108" windowWidth="23256" windowHeight="13896" xr2:uid="{AF22862D-62E8-4D42-BF3E-09B02BFEF8E5}"/>
  </bookViews>
  <sheets>
    <sheet name="1. Täyttöohje" sheetId="2" r:id="rId1"/>
    <sheet name="2. Tarvittavat tiedot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H6" i="1" s="1"/>
</calcChain>
</file>

<file path=xl/sharedStrings.xml><?xml version="1.0" encoding="utf-8"?>
<sst xmlns="http://schemas.openxmlformats.org/spreadsheetml/2006/main" count="31" uniqueCount="31">
  <si>
    <t>Rämeiden
pinta-ala
yhteensä 
ha</t>
  </si>
  <si>
    <t>Nevojen
pinta-ala
yhteensä
ha</t>
  </si>
  <si>
    <t>Korpien
pinta-ala
yhteensä
ha</t>
  </si>
  <si>
    <t>Lettojen
pinta-ala
yhteensä
ha</t>
  </si>
  <si>
    <t>Ennallistamisen
vaikutusalueen
pinta-alan osuus
koko valuma-alueesta
%</t>
  </si>
  <si>
    <t>Vertailuluku</t>
  </si>
  <si>
    <t>Kohteen pisteyttämiseen tarvittavat tiedot, suon ennallistaminen</t>
  </si>
  <si>
    <t>Seuraa täyttöohjetta, jonka löydät välilehdeltä 1.</t>
  </si>
  <si>
    <t>Laatupisteet</t>
  </si>
  <si>
    <t>Haetava tuki</t>
  </si>
  <si>
    <t>Ennallistamistoimien vaikutusalueen
osuus koko suon pinta-alasta
%</t>
  </si>
  <si>
    <t>Kuinka monen
kiinteistön alueella
töitä tehdään
kpl</t>
  </si>
  <si>
    <t>Rajautuuko ennallistamisen
vaikutusalue suojelualueeseen tai
ojittamattomaan suoalueeseen?</t>
  </si>
  <si>
    <t>Esiintyykö ennallistamistöiden
vaikutusalueella lähteisyyttä,
luhtaisuutta tai lettoisuutta?</t>
  </si>
  <si>
    <t>Täyttöohje</t>
  </si>
  <si>
    <r>
      <t xml:space="preserve">Ilmoita </t>
    </r>
    <r>
      <rPr>
        <b/>
        <sz val="12"/>
        <color theme="1"/>
        <rFont val="Daytona"/>
        <family val="2"/>
      </rPr>
      <t>haettava tuki</t>
    </r>
    <r>
      <rPr>
        <sz val="12"/>
        <color theme="1"/>
        <rFont val="Daytona"/>
        <family val="2"/>
      </rPr>
      <t>. Varmista, että annat täsmälleen saman summan kuin hakemuksen kohdassa 2 Haettavan tuen määrä.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</si>
  <si>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Daytona"/>
        <family val="2"/>
      </rPr>
      <t>Koko suon pinta-alalla tarkoitetaan vesitaloudellista kokonaisuutta.</t>
    </r>
  </si>
  <si>
    <t xml:space="preserve">
Liitä tämä tiedosto luonnonhoidon tuen (suon ennallistaminen) hakemukseen. Saat täytettävän taulukon auki klikkaamalla alareunassa olevaa välilehteä 2.</t>
  </si>
  <si>
    <t xml:space="preserve">
Osa taulukon kohdista on vapaasti täytettäviä, osassa on valmiit vaihtoehdot, jotka saat esiin klikkaamalla pudotusvalikkoa. Osa tiedoista muodostuu automaattisesti, eikä sellaisiin kohtiin voi kirjoittaa.</t>
  </si>
  <si>
    <r>
      <t xml:space="preserve">
Kun olet täyttänyt taulukon kaikki kohdat, </t>
    </r>
    <r>
      <rPr>
        <b/>
        <sz val="12"/>
        <color theme="1"/>
        <rFont val="Daytona"/>
        <family val="2"/>
      </rPr>
      <t>vertailuluku</t>
    </r>
    <r>
      <rPr>
        <sz val="12"/>
        <color theme="1"/>
        <rFont val="Daytona"/>
        <family val="2"/>
      </rPr>
      <t xml:space="preserve"> muodostuu automaattisesti. Ilmoita se hakemuslomakkeen kohdassa 3 Vertailuluku.</t>
    </r>
  </si>
  <si>
    <r>
      <t xml:space="preserve">Ilmoita </t>
    </r>
    <r>
      <rPr>
        <b/>
        <sz val="12"/>
        <color theme="1"/>
        <rFont val="Daytona"/>
        <family val="2"/>
      </rPr>
      <t>ennallistamistöiden vaikutusalueen osuus koko suon pinta-alasta</t>
    </r>
    <r>
      <rPr>
        <sz val="12"/>
        <color theme="1"/>
        <rFont val="Daytona"/>
        <family val="2"/>
      </rPr>
      <t xml:space="preserve"> prosentteina. 
</t>
    </r>
  </si>
  <si>
    <r>
      <t xml:space="preserve">
Ilmoita ennallistamistöiden vaikutusalueella olevien </t>
    </r>
    <r>
      <rPr>
        <b/>
        <sz val="12"/>
        <color theme="1"/>
        <rFont val="Daytona"/>
        <family val="2"/>
      </rPr>
      <t>rämeiden pinta-ala</t>
    </r>
    <r>
      <rPr>
        <sz val="12"/>
        <color theme="1"/>
        <rFont val="Daytona"/>
        <family val="2"/>
      </rPr>
      <t xml:space="preserve"> </t>
    </r>
    <r>
      <rPr>
        <b/>
        <sz val="12"/>
        <color theme="1"/>
        <rFont val="Daytona"/>
        <family val="2"/>
      </rPr>
      <t xml:space="preserve">yhteensä </t>
    </r>
    <r>
      <rPr>
        <sz val="12"/>
        <color theme="1"/>
        <rFont val="Daytona"/>
        <family val="2"/>
      </rPr>
      <t xml:space="preserve">hehtaareina. </t>
    </r>
  </si>
  <si>
    <r>
      <t xml:space="preserve">
Ilmoita ennallistamistöiden vaikutusalueella olevien </t>
    </r>
    <r>
      <rPr>
        <b/>
        <sz val="12"/>
        <color theme="1"/>
        <rFont val="Daytona"/>
        <family val="2"/>
      </rPr>
      <t>nevojen pinta-ala</t>
    </r>
    <r>
      <rPr>
        <sz val="12"/>
        <color theme="1"/>
        <rFont val="Daytona"/>
        <family val="2"/>
      </rPr>
      <t xml:space="preserve"> </t>
    </r>
    <r>
      <rPr>
        <b/>
        <sz val="12"/>
        <color theme="1"/>
        <rFont val="Daytona"/>
        <family val="2"/>
      </rPr>
      <t xml:space="preserve">yhteensä </t>
    </r>
    <r>
      <rPr>
        <sz val="12"/>
        <color theme="1"/>
        <rFont val="Daytona"/>
        <family val="2"/>
      </rPr>
      <t>hehtaareina.</t>
    </r>
  </si>
  <si>
    <r>
      <t xml:space="preserve">
Ilmoita ennallistamistöiden vaikutusalueella olevien </t>
    </r>
    <r>
      <rPr>
        <b/>
        <sz val="12"/>
        <color theme="1"/>
        <rFont val="Daytona"/>
        <family val="2"/>
      </rPr>
      <t>korpien pinta-ala yhteensä</t>
    </r>
    <r>
      <rPr>
        <sz val="12"/>
        <color theme="1"/>
        <rFont val="Daytona"/>
        <family val="2"/>
      </rPr>
      <t xml:space="preserve"> hehtaareina.</t>
    </r>
  </si>
  <si>
    <r>
      <t xml:space="preserve">
Ilmoita ennallistamistöiden vaikutusalueella olevien </t>
    </r>
    <r>
      <rPr>
        <b/>
        <sz val="12"/>
        <color theme="1"/>
        <rFont val="Daytona"/>
        <family val="2"/>
      </rPr>
      <t>lettojen pinta-ala</t>
    </r>
    <r>
      <rPr>
        <sz val="12"/>
        <color theme="1"/>
        <rFont val="Daytona"/>
        <family val="2"/>
      </rPr>
      <t xml:space="preserve"> </t>
    </r>
    <r>
      <rPr>
        <b/>
        <sz val="12"/>
        <color theme="1"/>
        <rFont val="Daytona"/>
        <family val="2"/>
      </rPr>
      <t xml:space="preserve">yhteensä </t>
    </r>
    <r>
      <rPr>
        <sz val="12"/>
        <color theme="1"/>
        <rFont val="Daytona"/>
        <family val="2"/>
      </rPr>
      <t>hehtaareina.</t>
    </r>
  </si>
  <si>
    <r>
      <t xml:space="preserve">
Ilmoita,</t>
    </r>
    <r>
      <rPr>
        <sz val="12"/>
        <color theme="1"/>
        <rFont val="Aptos"/>
        <family val="2"/>
      </rPr>
      <t xml:space="preserve"> </t>
    </r>
    <r>
      <rPr>
        <b/>
        <sz val="12"/>
        <color theme="1"/>
        <rFont val="Daytona"/>
        <family val="2"/>
      </rPr>
      <t>kuinka monen kiinteistön alueella töitä tehdään</t>
    </r>
    <r>
      <rPr>
        <sz val="12"/>
        <color theme="1"/>
        <rFont val="Daytona"/>
        <family val="2"/>
      </rPr>
      <t>. Laske mukaan vain sellaiset kiinteistöt, joilla tehtäville töille tukea haetaan.</t>
    </r>
  </si>
  <si>
    <r>
      <t xml:space="preserve">
Ilmoita </t>
    </r>
    <r>
      <rPr>
        <b/>
        <sz val="12"/>
        <color theme="1"/>
        <rFont val="Daytona"/>
        <family val="2"/>
      </rPr>
      <t>ennallistamistöiden vaikutusalueen pinta-alan osuus koko valuma-alueesta</t>
    </r>
    <r>
      <rPr>
        <sz val="12"/>
        <color theme="1"/>
        <rFont val="Daytona"/>
        <family val="2"/>
      </rPr>
      <t xml:space="preserve"> prosentteina. Valuma-alue tarkoittaa maaston muotojen rajaamaa aluetta, jolle sadevesi kertyy ja jolta vesi valuu tiettyyn uomaan tai vesistöön.</t>
    </r>
  </si>
  <si>
    <r>
      <t xml:space="preserve">
Ilmoita, </t>
    </r>
    <r>
      <rPr>
        <b/>
        <sz val="12"/>
        <color theme="1"/>
        <rFont val="Daytona"/>
        <family val="2"/>
      </rPr>
      <t>rajautuuko ennallistamistöiden vaikutusalue suojelualueeseen tai ojittamattomaan suoalueeseen</t>
    </r>
    <r>
      <rPr>
        <sz val="12"/>
        <color theme="1"/>
        <rFont val="Daytona"/>
        <family val="2"/>
      </rPr>
      <t>.</t>
    </r>
  </si>
  <si>
    <r>
      <t xml:space="preserve">
Ilmoita, </t>
    </r>
    <r>
      <rPr>
        <b/>
        <sz val="12"/>
        <color theme="1"/>
        <rFont val="Daytona"/>
        <family val="2"/>
      </rPr>
      <t>onko</t>
    </r>
    <r>
      <rPr>
        <sz val="12"/>
        <color theme="1"/>
        <rFont val="Daytona"/>
        <family val="2"/>
      </rPr>
      <t xml:space="preserve"> </t>
    </r>
    <r>
      <rPr>
        <b/>
        <sz val="12"/>
        <color theme="1"/>
        <rFont val="Daytona"/>
        <family val="2"/>
      </rPr>
      <t>ennallistamistöiden vaikutusalueella lähteisyyttä, luhtaisuutta tai lettoisuutta</t>
    </r>
    <r>
      <rPr>
        <sz val="12"/>
        <color theme="1"/>
        <rFont val="Daytona"/>
        <family val="2"/>
      </rPr>
      <t>. Valitse pudotusvalikosta kyllä tai ei.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</si>
  <si>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Daytona"/>
        <family val="2"/>
      </rPr>
      <t xml:space="preserve">Vaikutusalueella tarkoitetaan aluetta, johon työt kokonaisuudessaan </t>
    </r>
  </si>
  <si>
    <t>vaikuttavat. Vaikutusalue voi siis olla suurempi kuin alue, jolla töitä tehdään.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</si>
</sst>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1"/>
      <color theme="1"/>
      <name val="Aptos Narrow"/>
      <family val="2"/>
      <scheme val="minor"/>
    </font>
    <font>
      <sz val="12"/>
      <name val="Arial"/>
      <family val="2"/>
    </font>
    <font>
      <sz val="11"/>
      <color rgb="FF1A1918"/>
      <name val="Calibri"/>
      <family val="2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ptos"/>
      <family val="2"/>
    </font>
    <font>
      <sz val="12"/>
      <color theme="1"/>
      <name val="Daytona"/>
      <family val="2"/>
    </font>
    <font>
      <b/>
      <sz val="12"/>
      <color theme="1"/>
      <name val="Daytona"/>
      <family val="2"/>
    </font>
    <font>
      <sz val="12"/>
      <color rgb="FFFF0000"/>
      <name val="Daytona"/>
      <family val="2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14"/>
      <color theme="1"/>
      <name val="Daytona"/>
      <family val="2"/>
    </font>
  </fonts>
  <fills count="4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64" fontId="8" fillId="0" borderId="3" xfId="0" applyNumberFormat="1" applyFont="1" applyBorder="1" applyProtection="1">
      <protection locked="0"/>
    </xf>
    <xf numFmtId="0" fontId="0" fillId="2" borderId="0" xfId="0" applyFill="1"/>
    <xf numFmtId="0" fontId="5" fillId="2" borderId="0" xfId="0" applyFont="1" applyFill="1"/>
    <xf numFmtId="0" fontId="8" fillId="2" borderId="1" xfId="0" applyFont="1" applyFill="1" applyBorder="1"/>
    <xf numFmtId="0" fontId="8" fillId="2" borderId="2" xfId="0" applyFont="1" applyFill="1" applyBorder="1"/>
    <xf numFmtId="0" fontId="8" fillId="2" borderId="4" xfId="0" applyFont="1" applyFill="1" applyBorder="1"/>
    <xf numFmtId="0" fontId="8" fillId="2" borderId="5" xfId="0" applyFont="1" applyFill="1" applyBorder="1"/>
    <xf numFmtId="4" fontId="8" fillId="2" borderId="6" xfId="0" applyNumberFormat="1" applyFont="1" applyFill="1" applyBorder="1"/>
    <xf numFmtId="0" fontId="6" fillId="2" borderId="4" xfId="0" applyFont="1" applyFill="1" applyBorder="1"/>
    <xf numFmtId="0" fontId="4" fillId="2" borderId="5" xfId="0" applyFont="1" applyFill="1" applyBorder="1"/>
    <xf numFmtId="0" fontId="6" fillId="2" borderId="0" xfId="0" applyFont="1" applyFill="1"/>
    <xf numFmtId="0" fontId="4" fillId="2" borderId="0" xfId="0" applyFont="1" applyFill="1"/>
    <xf numFmtId="3" fontId="6" fillId="2" borderId="0" xfId="0" applyNumberFormat="1" applyFont="1" applyFill="1"/>
    <xf numFmtId="0" fontId="7" fillId="3" borderId="8" xfId="0" applyFont="1" applyFill="1" applyBorder="1" applyAlignment="1">
      <alignment horizontal="center" wrapText="1"/>
    </xf>
    <xf numFmtId="0" fontId="7" fillId="3" borderId="7" xfId="0" applyFont="1" applyFill="1" applyBorder="1" applyAlignment="1">
      <alignment horizontal="center" wrapText="1"/>
    </xf>
    <xf numFmtId="0" fontId="2" fillId="2" borderId="0" xfId="0" applyFont="1" applyFill="1"/>
    <xf numFmtId="0" fontId="3" fillId="2" borderId="0" xfId="0" applyFont="1" applyFill="1"/>
    <xf numFmtId="2" fontId="6" fillId="2" borderId="6" xfId="0" applyNumberFormat="1" applyFont="1" applyFill="1" applyBorder="1"/>
    <xf numFmtId="0" fontId="1" fillId="0" borderId="9" xfId="0" applyFont="1" applyBorder="1" applyAlignment="1" applyProtection="1">
      <alignment horizontal="right" vertical="center" wrapText="1" indent="1"/>
      <protection locked="0"/>
    </xf>
    <xf numFmtId="0" fontId="1" fillId="0" borderId="10" xfId="0" applyFont="1" applyBorder="1" applyAlignment="1" applyProtection="1">
      <alignment horizontal="right" vertical="center" wrapText="1" indent="1"/>
      <protection locked="0"/>
    </xf>
    <xf numFmtId="0" fontId="1" fillId="0" borderId="10" xfId="0" applyFont="1" applyBorder="1" applyAlignment="1" applyProtection="1">
      <alignment horizontal="left" vertical="center" wrapText="1" indent="1"/>
      <protection locked="0"/>
    </xf>
    <xf numFmtId="0" fontId="1" fillId="0" borderId="11" xfId="0" applyFont="1" applyBorder="1" applyAlignment="1" applyProtection="1">
      <alignment horizontal="right" vertical="center" wrapText="1" indent="1"/>
      <protection locked="0"/>
    </xf>
    <xf numFmtId="0" fontId="9" fillId="2" borderId="0" xfId="0" applyFont="1" applyFill="1"/>
    <xf numFmtId="0" fontId="0" fillId="0" borderId="0" xfId="0" applyAlignment="1">
      <alignment wrapText="1"/>
    </xf>
    <xf numFmtId="0" fontId="11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wrapText="1" indent="5"/>
    </xf>
    <xf numFmtId="0" fontId="11" fillId="0" borderId="0" xfId="0" applyFont="1" applyAlignment="1">
      <alignment horizontal="left" vertical="center" wrapText="1" indent="8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EEEE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0BA79-A2B3-4B56-9C40-126A7AD1BFE6}">
  <dimension ref="A1:A19"/>
  <sheetViews>
    <sheetView showGridLines="0" tabSelected="1" workbookViewId="0"/>
  </sheetViews>
  <sheetFormatPr defaultRowHeight="14.4" x14ac:dyDescent="0.3"/>
  <cols>
    <col min="1" max="1" width="91.77734375" style="24" customWidth="1"/>
  </cols>
  <sheetData>
    <row r="1" spans="1:1" ht="20.399999999999999" x14ac:dyDescent="0.3">
      <c r="A1" s="27" t="s">
        <v>14</v>
      </c>
    </row>
    <row r="2" spans="1:1" ht="54" x14ac:dyDescent="0.3">
      <c r="A2" s="25" t="s">
        <v>17</v>
      </c>
    </row>
    <row r="3" spans="1:1" ht="72" x14ac:dyDescent="0.3">
      <c r="A3" s="25" t="s">
        <v>18</v>
      </c>
    </row>
    <row r="4" spans="1:1" ht="18" x14ac:dyDescent="0.3">
      <c r="A4" s="25"/>
    </row>
    <row r="5" spans="1:1" ht="36" x14ac:dyDescent="0.3">
      <c r="A5" s="25" t="s">
        <v>15</v>
      </c>
    </row>
    <row r="6" spans="1:1" ht="54" x14ac:dyDescent="0.3">
      <c r="A6" s="25" t="s">
        <v>19</v>
      </c>
    </row>
    <row r="7" spans="1:1" ht="18" x14ac:dyDescent="0.3">
      <c r="A7" s="26"/>
    </row>
    <row r="8" spans="1:1" ht="54" x14ac:dyDescent="0.3">
      <c r="A8" s="25" t="s">
        <v>20</v>
      </c>
    </row>
    <row r="9" spans="1:1" ht="18" x14ac:dyDescent="0.3">
      <c r="A9" s="28" t="s">
        <v>29</v>
      </c>
    </row>
    <row r="10" spans="1:1" ht="21" customHeight="1" x14ac:dyDescent="0.3">
      <c r="A10" s="29" t="s">
        <v>30</v>
      </c>
    </row>
    <row r="11" spans="1:1" ht="18" x14ac:dyDescent="0.3">
      <c r="A11" s="28" t="s">
        <v>16</v>
      </c>
    </row>
    <row r="12" spans="1:1" ht="54" x14ac:dyDescent="0.3">
      <c r="A12" s="25" t="s">
        <v>21</v>
      </c>
    </row>
    <row r="13" spans="1:1" ht="54" x14ac:dyDescent="0.3">
      <c r="A13" s="25" t="s">
        <v>22</v>
      </c>
    </row>
    <row r="14" spans="1:1" ht="54" x14ac:dyDescent="0.3">
      <c r="A14" s="25" t="s">
        <v>23</v>
      </c>
    </row>
    <row r="15" spans="1:1" ht="54" x14ac:dyDescent="0.3">
      <c r="A15" s="25" t="s">
        <v>24</v>
      </c>
    </row>
    <row r="16" spans="1:1" ht="54" x14ac:dyDescent="0.3">
      <c r="A16" s="25" t="s">
        <v>25</v>
      </c>
    </row>
    <row r="17" spans="1:1" ht="72" x14ac:dyDescent="0.3">
      <c r="A17" s="25" t="s">
        <v>26</v>
      </c>
    </row>
    <row r="18" spans="1:1" ht="54" x14ac:dyDescent="0.3">
      <c r="A18" s="25" t="s">
        <v>27</v>
      </c>
    </row>
    <row r="19" spans="1:1" ht="54" x14ac:dyDescent="0.3">
      <c r="A19" s="25" t="s">
        <v>28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436DE-4BD7-4F7B-83E7-847E529D893F}">
  <dimension ref="B2:J17"/>
  <sheetViews>
    <sheetView zoomScaleNormal="100" workbookViewId="0">
      <selection activeCell="I12" sqref="I12"/>
    </sheetView>
  </sheetViews>
  <sheetFormatPr defaultRowHeight="14.4" x14ac:dyDescent="0.3"/>
  <cols>
    <col min="1" max="1" width="2.44140625" style="2" customWidth="1"/>
    <col min="2" max="2" width="21.33203125" style="2" customWidth="1"/>
    <col min="3" max="3" width="13.21875" style="2" customWidth="1"/>
    <col min="4" max="4" width="12.21875" style="2" customWidth="1"/>
    <col min="5" max="5" width="12.33203125" style="2" customWidth="1"/>
    <col min="6" max="6" width="11.109375" style="2" customWidth="1"/>
    <col min="7" max="8" width="16.33203125" style="2" customWidth="1"/>
    <col min="9" max="9" width="27" style="2" customWidth="1"/>
    <col min="10" max="10" width="21.33203125" style="2" customWidth="1"/>
    <col min="11" max="16384" width="8.88671875" style="2"/>
  </cols>
  <sheetData>
    <row r="2" spans="2:10" ht="24.6" x14ac:dyDescent="0.4">
      <c r="B2" s="3" t="s">
        <v>6</v>
      </c>
    </row>
    <row r="3" spans="2:10" ht="25.2" thickBot="1" x14ac:dyDescent="0.45">
      <c r="B3" s="3"/>
    </row>
    <row r="4" spans="2:10" ht="24.6" x14ac:dyDescent="0.4">
      <c r="B4" s="3"/>
      <c r="F4" s="4" t="s">
        <v>9</v>
      </c>
      <c r="G4" s="5"/>
      <c r="H4" s="1">
        <v>0</v>
      </c>
    </row>
    <row r="5" spans="2:10" ht="25.2" thickBot="1" x14ac:dyDescent="0.45">
      <c r="B5" s="3"/>
      <c r="F5" s="6" t="s">
        <v>8</v>
      </c>
      <c r="G5" s="7"/>
      <c r="H5" s="8">
        <f>IF(OR(B12="",B12=0),0,IF(B12&lt;25,1,IF(AND(B12&gt;=25,B12&lt;51),2,IF(B12&gt;75,4,3))))+
IF(I12="Rajautuu ojittamattomaan suoalueeseen, joka on suojelualueella",3,
IF(I12="Rajautuu ojittamattomaan suoalueeseen",2,
IF(I12="Rajautuu suojelualueeseen",2,0)))+
IF(OR(G12="",G12=0),0,IF(G12&lt;=3,1,IF(AND(G12&gt;=4,G12&lt;11),2,IF(B12&gt;10,3,0))))+
IF(OR(H12="",H12=0),0,IF(H12&lt;25,1,IF(AND(H12&gt;=25,H12&lt;51),2,IF(H12&gt;75,4,3))))+
IF(J12="Kyllä",1,0)+IF((C12+D12+E12+F12)=0,0,(C12+D12+(E12+F12)*3)/(C12+D12+E12+F12))</f>
        <v>0</v>
      </c>
    </row>
    <row r="6" spans="2:10" ht="25.2" thickBot="1" x14ac:dyDescent="0.45">
      <c r="B6" s="3"/>
      <c r="F6" s="9" t="s">
        <v>5</v>
      </c>
      <c r="G6" s="10"/>
      <c r="H6" s="18" t="str">
        <f>IF(H5&gt;0,H4/H5,"")</f>
        <v/>
      </c>
    </row>
    <row r="8" spans="2:10" ht="15.6" x14ac:dyDescent="0.3">
      <c r="F8" s="11"/>
      <c r="G8" s="12"/>
      <c r="H8" s="13"/>
    </row>
    <row r="9" spans="2:10" ht="17.399999999999999" x14ac:dyDescent="0.3">
      <c r="B9" s="23" t="s">
        <v>7</v>
      </c>
    </row>
    <row r="10" spans="2:10" ht="15" thickBot="1" x14ac:dyDescent="0.35"/>
    <row r="11" spans="2:10" ht="85.2" customHeight="1" thickBot="1" x14ac:dyDescent="0.35">
      <c r="B11" s="14" t="s">
        <v>10</v>
      </c>
      <c r="C11" s="14" t="s">
        <v>0</v>
      </c>
      <c r="D11" s="14" t="s">
        <v>1</v>
      </c>
      <c r="E11" s="14" t="s">
        <v>2</v>
      </c>
      <c r="F11" s="14" t="s">
        <v>3</v>
      </c>
      <c r="G11" s="14" t="s">
        <v>11</v>
      </c>
      <c r="H11" s="14" t="s">
        <v>4</v>
      </c>
      <c r="I11" s="14" t="s">
        <v>12</v>
      </c>
      <c r="J11" s="15" t="s">
        <v>13</v>
      </c>
    </row>
    <row r="12" spans="2:10" ht="60" customHeight="1" thickBot="1" x14ac:dyDescent="0.35">
      <c r="B12" s="19"/>
      <c r="C12" s="20"/>
      <c r="D12" s="20"/>
      <c r="E12" s="20"/>
      <c r="F12" s="20"/>
      <c r="G12" s="20"/>
      <c r="H12" s="20"/>
      <c r="I12" s="21"/>
      <c r="J12" s="22"/>
    </row>
    <row r="14" spans="2:10" x14ac:dyDescent="0.3">
      <c r="C14" s="16"/>
    </row>
    <row r="15" spans="2:10" x14ac:dyDescent="0.3">
      <c r="C15" s="16"/>
    </row>
    <row r="17" spans="4:5" x14ac:dyDescent="0.3">
      <c r="D17" s="17"/>
      <c r="E17" s="17"/>
    </row>
  </sheetData>
  <sheetProtection sheet="1" objects="1" scenarios="1" selectLockedCells="1"/>
  <dataValidations count="6">
    <dataValidation type="whole" allowBlank="1" showInputMessage="1" showErrorMessage="1" error="Arvo pitää olla 1 - 100" sqref="B12 H12" xr:uid="{D2F8E165-8679-47DE-AF9D-28D0FD8EC582}">
      <formula1>1</formula1>
      <formula2>100</formula2>
    </dataValidation>
    <dataValidation type="list" allowBlank="1" showInputMessage="1" showErrorMessage="1" sqref="I12" xr:uid="{415445F8-F4F0-4B64-B2CF-D01DC598D669}">
      <mc:AlternateContent xmlns:x12ac="http://schemas.microsoft.com/office/spreadsheetml/2011/1/ac" xmlns:mc="http://schemas.openxmlformats.org/markup-compatibility/2006">
        <mc:Choice Requires="x12ac">
          <x12ac:list>Rajautuu suojelualueeseen,Rajautuu ojittamattomaan suoalueeseen,"Rajautuu ojittamattomaan suoalueeseen, joka on suojelualueella",Ei rajaudu kumpaankaan</x12ac:list>
        </mc:Choice>
        <mc:Fallback>
          <formula1>"Rajautuu suojelualueeseen,Rajautuu ojittamattomaan suoalueeseen,Rajautuu ojittamattomaan suoalueeseen, joka on suojelualueella,Ei rajaudu kumpaankaan"</formula1>
        </mc:Fallback>
      </mc:AlternateContent>
    </dataValidation>
    <dataValidation type="list" allowBlank="1" showInputMessage="1" showErrorMessage="1" sqref="J12" xr:uid="{0F3A99C0-8431-4A8E-89BF-EC80B2EF6CCE}">
      <formula1>"Kyllä,Ei"</formula1>
    </dataValidation>
    <dataValidation type="list" allowBlank="1" showInputMessage="1" showErrorMessage="1" error="Arvo pitää olla 1 - 100" sqref="I12" xr:uid="{19494B5A-B1C9-45AC-B1F3-23B99D51C30D}">
      <formula1>"Ennallistettava alue rajautuu suojelualueella olevaan ojittamattomaan suoalueeseen"</formula1>
    </dataValidation>
    <dataValidation type="decimal" allowBlank="1" showInputMessage="1" showErrorMessage="1" error="Pitää olla luku" sqref="C12:F12" xr:uid="{D509A121-D588-47B6-BA12-398032CEAB15}">
      <formula1>0</formula1>
      <formula2>1000</formula2>
    </dataValidation>
    <dataValidation type="whole" allowBlank="1" showInputMessage="1" showErrorMessage="1" error="Pitää olla kokonaisluku" sqref="G12" xr:uid="{70EA831F-3733-4404-8C5E-51C4939C7E3A}">
      <formula1>1</formula1>
      <formula2>100</formula2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E1BE51BB40D441BF5635263452DC37" ma:contentTypeVersion="6" ma:contentTypeDescription="Create a new document." ma:contentTypeScope="" ma:versionID="cbcfb3561a686a6a7e5cced739ad5c66">
  <xsd:schema xmlns:xsd="http://www.w3.org/2001/XMLSchema" xmlns:xs="http://www.w3.org/2001/XMLSchema" xmlns:p="http://schemas.microsoft.com/office/2006/metadata/properties" xmlns:ns2="8ebc70d3-2c80-42f4-b073-c8280a71743c" xmlns:ns3="faf54712-6385-4735-bc6e-83620dfcfb47" targetNamespace="http://schemas.microsoft.com/office/2006/metadata/properties" ma:root="true" ma:fieldsID="9d47f86c5c8eab784db48b2c968cac63" ns2:_="" ns3:_="">
    <xsd:import namespace="8ebc70d3-2c80-42f4-b073-c8280a71743c"/>
    <xsd:import namespace="faf54712-6385-4735-bc6e-83620dfcfb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c70d3-2c80-42f4-b073-c8280a7174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f54712-6385-4735-bc6e-83620dfcfb4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2931AD-5959-44B7-9114-B5E32F440B12}"/>
</file>

<file path=customXml/itemProps2.xml><?xml version="1.0" encoding="utf-8"?>
<ds:datastoreItem xmlns:ds="http://schemas.openxmlformats.org/officeDocument/2006/customXml" ds:itemID="{C7B32DCE-12D9-49B3-9D85-8CCF32A8C144}">
  <ds:schemaRefs>
    <ds:schemaRef ds:uri="faf54712-6385-4735-bc6e-83620dfcfb47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8ebc70d3-2c80-42f4-b073-c8280a71743c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7670B5E-AF6C-4AD5-8FB1-C8109659D4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1. Täyttöohje</vt:lpstr>
      <vt:lpstr>2. Tarvittavat tiedot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Pulkkanen Teemu</dc:creator>
  <cp:keywords/>
  <dc:description/>
  <cp:lastModifiedBy>Syrjänen Suvi</cp:lastModifiedBy>
  <cp:revision/>
  <dcterms:created xsi:type="dcterms:W3CDTF">2026-03-23T11:42:44Z</dcterms:created>
  <dcterms:modified xsi:type="dcterms:W3CDTF">2026-08-25T11:32:24Z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0x01010025E1BE51BB40D441BF5635263452DC37</vt:lpwstr>
  </property>
</Properties>
</file>