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docs.live.net/c3e869f1ca461d63/Työpöytä/Metsätalouden tukikokeilu/"/>
    </mc:Choice>
  </mc:AlternateContent>
  <xr:revisionPtr revIDLastSave="0" documentId="8_{F3FAC61B-538E-4EDF-BF2C-675C993B58CA}" xr6:coauthVersionLast="47" xr6:coauthVersionMax="47" xr10:uidLastSave="{00000000-0000-0000-0000-000000000000}"/>
  <bookViews>
    <workbookView xWindow="-120" yWindow="-120" windowWidth="20730" windowHeight="11160" activeTab="1" xr2:uid="{AF22862D-62E8-4D42-BF3E-09B02BFEF8E5}"/>
  </bookViews>
  <sheets>
    <sheet name="1. Ifyllnadsinstruktion" sheetId="3" r:id="rId1"/>
    <sheet name="2. Nödvändiga uppgifter" sheetId="1" r:id="rId2"/>
    <sheet name="apu" sheetId="2" state="hidden" r:id="rId3"/>
  </sheets>
  <definedNames>
    <definedName name="lehtotyyppi">apu!$D$1:$D$2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1" i="1" l="1"/>
  <c r="Q12" i="1"/>
  <c r="Q13" i="1"/>
  <c r="Q14" i="1"/>
  <c r="Q15" i="1"/>
  <c r="Q16" i="1"/>
  <c r="Q17" i="1"/>
  <c r="Q18" i="1"/>
  <c r="Q19" i="1"/>
  <c r="M3" i="1" a="1"/>
  <c r="M3" i="1" s="1"/>
  <c r="K19" i="1"/>
  <c r="K11" i="1"/>
  <c r="K12" i="1"/>
  <c r="K13" i="1"/>
  <c r="K14" i="1"/>
  <c r="K15" i="1"/>
  <c r="K16" i="1"/>
  <c r="K17" i="1"/>
  <c r="K18" i="1"/>
  <c r="K10" i="1"/>
  <c r="Q10" i="1" s="1"/>
  <c r="J4" i="1" l="1"/>
  <c r="J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Väisänen Juha</author>
  </authors>
  <commentList>
    <comment ref="J4" authorId="0" shapeId="0" xr:uid="{782DB1EC-6936-43AE-9D3C-8C83E525604B}">
      <text>
        <r>
          <rPr>
            <b/>
            <sz val="9"/>
            <color indexed="81"/>
            <rFont val="Tahoma"/>
            <family val="2"/>
          </rPr>
          <t>Om det finns flera figurer på objektet beräknas poängen enligt figur och viktas enligt arealerna.</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<sst xmlns="http://schemas.openxmlformats.org/spreadsheetml/2006/main" count="364" uniqueCount="364">
  <si>
    <t>Ifyllnadsinstruktion</t>
  </si>
  <si>
    <t>Bifoga denna fil till ansökan om stöd för naturvård (naturvård av lundar). Du kan öppna tabellen genom att klicka på flik nummer 2 i nedre kanten.</t>
  </si>
  <si>
    <t xml:space="preserve">
En del av punkterna i tabellen kan fritt fyllas i, en del innehåller färdiga alternativ som du får fram genom att klicka på rullgardinsmenyn. En del av uppgifterna skapas automatiskt och det går inte att skriva in text på sådana punkter.</t>
  </si>
  <si>
    <r>
      <rPr>
        <sz val="12"/>
        <color theme="1"/>
        <rFont val="Daytona"/>
        <family val="2"/>
      </rPr>
      <t xml:space="preserve">Ange det </t>
    </r>
    <r>
      <rPr>
        <b/>
        <sz val="12"/>
        <color theme="1"/>
        <rFont val="Daytona"/>
        <family val="2"/>
      </rPr>
      <t>stöd som söks.</t>
    </r>
    <r>
      <rPr>
        <sz val="12"/>
        <color theme="1"/>
        <rFont val="Daytona"/>
        <family val="2"/>
      </rPr>
      <t xml:space="preserve"> </t>
    </r>
    <r>
      <rPr>
        <sz val="12"/>
        <color theme="1"/>
        <rFont val="Daytona"/>
        <family val="2"/>
      </rPr>
      <t>Kontrollera att du anger exakt samma belopp som i punkt 2 Stödbelopp som söks i ansökan.</t>
    </r>
  </si>
  <si>
    <r>
      <rPr>
        <sz val="12"/>
        <color theme="1"/>
        <rFont val="Daytona"/>
        <family val="2"/>
      </rPr>
      <t xml:space="preserve">
</t>
    </r>
    <r>
      <rPr>
        <sz val="12"/>
        <color theme="1"/>
        <rFont val="Daytona"/>
        <family val="2"/>
      </rPr>
      <t xml:space="preserve">När du har fyllt i alla punkter i tabellen skapas </t>
    </r>
    <r>
      <rPr>
        <b/>
        <sz val="12"/>
        <color theme="1"/>
        <rFont val="Daytona"/>
        <family val="2"/>
      </rPr>
      <t>jämförelsetalet</t>
    </r>
    <r>
      <rPr>
        <sz val="12"/>
        <color theme="1"/>
        <rFont val="Daytona"/>
        <family val="2"/>
      </rPr>
      <t xml:space="preserve"> automatiskt.</t>
    </r>
    <r>
      <rPr>
        <sz val="12"/>
        <color theme="1"/>
        <rFont val="Daytona"/>
        <family val="2"/>
      </rPr>
      <t xml:space="preserve"> </t>
    </r>
    <r>
      <rPr>
        <sz val="12"/>
        <color theme="1"/>
        <rFont val="Daytona"/>
        <family val="2"/>
      </rPr>
      <t>Ange det i punkt 3 Jämförelsetal på ansökningsblanketten.</t>
    </r>
  </si>
  <si>
    <r>
      <rPr>
        <sz val="12"/>
        <color theme="1"/>
        <rFont val="Daytona"/>
        <family val="2"/>
      </rPr>
      <t xml:space="preserve">
</t>
    </r>
    <r>
      <rPr>
        <sz val="12"/>
        <color theme="1"/>
        <rFont val="Daytona"/>
        <family val="2"/>
      </rPr>
      <t>Ange kommunens namn (</t>
    </r>
    <r>
      <rPr>
        <b/>
        <sz val="12"/>
        <color theme="1"/>
        <rFont val="Daytona"/>
        <family val="2"/>
      </rPr>
      <t>kommun</t>
    </r>
    <r>
      <rPr>
        <sz val="12"/>
        <color theme="1"/>
        <rFont val="Daytona"/>
        <family val="2"/>
      </rPr>
      <t>).</t>
    </r>
    <r>
      <rPr>
        <sz val="12"/>
        <color theme="1"/>
        <rFont val="Daytona"/>
        <family val="2"/>
      </rPr>
      <t> </t>
    </r>
  </si>
  <si>
    <r>
      <rPr>
        <sz val="12"/>
        <color theme="1"/>
        <rFont val="Daytona"/>
        <family val="2"/>
      </rPr>
      <t xml:space="preserve">
</t>
    </r>
    <r>
      <rPr>
        <sz val="12"/>
        <color theme="1"/>
        <rFont val="Daytona"/>
        <family val="2"/>
      </rPr>
      <t xml:space="preserve">Ange </t>
    </r>
    <r>
      <rPr>
        <b/>
        <sz val="12"/>
        <color theme="1"/>
        <rFont val="Daytona"/>
        <family val="2"/>
      </rPr>
      <t>fastighetsbeteckning eller beteckning för outbrutet område</t>
    </r>
    <r>
      <rPr>
        <sz val="12"/>
        <color theme="1"/>
        <rFont val="Daytona"/>
        <family val="2"/>
      </rPr>
      <t xml:space="preserve"> i formatet kommun-by-hus-gård-eventuell beteckning för outbrutet område.</t>
    </r>
    <r>
      <rPr>
        <sz val="12"/>
        <color theme="1"/>
        <rFont val="Daytona"/>
        <family val="2"/>
      </rPr>
      <t> </t>
    </r>
  </si>
  <si>
    <r>
      <rPr>
        <sz val="12"/>
        <color theme="1"/>
        <rFont val="Daytona"/>
        <family val="2"/>
      </rPr>
      <t xml:space="preserve">
</t>
    </r>
    <r>
      <rPr>
        <sz val="12"/>
        <color theme="1"/>
        <rFont val="Daytona"/>
        <family val="2"/>
      </rPr>
      <t xml:space="preserve">Ange </t>
    </r>
    <r>
      <rPr>
        <b/>
        <sz val="12"/>
        <color theme="1"/>
        <rFont val="Daytona"/>
        <family val="2"/>
      </rPr>
      <t>figurnummer</t>
    </r>
    <r>
      <rPr>
        <sz val="12"/>
        <color theme="1"/>
        <rFont val="Daytona"/>
        <family val="2"/>
      </rPr>
      <t>.</t>
    </r>
    <r>
      <rPr>
        <sz val="12"/>
        <color theme="1"/>
        <rFont val="Daytona"/>
        <family val="2"/>
      </rPr>
      <t> </t>
    </r>
    <r>
      <rPr>
        <sz val="12"/>
        <color theme="1"/>
        <rFont val="Daytona"/>
        <family val="2"/>
      </rPr>
      <t>Ge varje figur ett individuellt nummer och anteckna samma nummer på kartan.</t>
    </r>
    <r>
      <rPr>
        <sz val="12"/>
        <color theme="1"/>
        <rFont val="Daytona"/>
        <family val="2"/>
      </rPr>
      <t> </t>
    </r>
  </si>
  <si>
    <r>
      <rPr>
        <sz val="12"/>
        <color theme="1"/>
        <rFont val="Daytona"/>
        <family val="2"/>
      </rPr>
      <t xml:space="preserve">
</t>
    </r>
    <r>
      <rPr>
        <sz val="12"/>
        <color theme="1"/>
        <rFont val="Daytona"/>
        <family val="2"/>
      </rPr>
      <t xml:space="preserve">Ange figurens </t>
    </r>
    <r>
      <rPr>
        <b/>
        <sz val="12"/>
        <color theme="1"/>
        <rFont val="Daytona"/>
        <family val="2"/>
      </rPr>
      <t>areal.</t>
    </r>
    <r>
      <rPr>
        <b/>
        <sz val="12"/>
        <color theme="1"/>
        <rFont val="Daytona"/>
        <family val="2"/>
      </rPr>
      <t> </t>
    </r>
    <r>
      <rPr>
        <sz val="12"/>
        <color theme="1"/>
        <rFont val="Daytona"/>
        <family val="2"/>
      </rPr>
      <t>Ange arealen med 0,1 hektars noggrannhet.</t>
    </r>
    <r>
      <rPr>
        <sz val="12"/>
        <color theme="1"/>
        <rFont val="Daytona"/>
        <family val="2"/>
      </rPr>
      <t> </t>
    </r>
    <r>
      <rPr>
        <sz val="12"/>
        <color theme="1"/>
        <rFont val="Daytona"/>
        <family val="2"/>
      </rPr>
      <t>Objektet kan bestå av flera olika figurer, men området ska vara enhetligt och arealen ska vara sammanlagt minst 0,5 hektar.</t>
    </r>
    <r>
      <rPr>
        <sz val="12"/>
        <color theme="1"/>
        <rFont val="Daytona"/>
        <family val="2"/>
      </rPr>
      <t xml:space="preserve"> </t>
    </r>
  </si>
  <si>
    <r>
      <rPr>
        <sz val="12"/>
        <color theme="1"/>
        <rFont val="Daytona"/>
        <family val="2"/>
      </rPr>
      <t xml:space="preserve">
</t>
    </r>
    <r>
      <rPr>
        <sz val="12"/>
        <color theme="1"/>
        <rFont val="Daytona"/>
        <family val="2"/>
      </rPr>
      <t xml:space="preserve">Ange figurens </t>
    </r>
    <r>
      <rPr>
        <b/>
        <sz val="12"/>
        <color theme="1"/>
        <rFont val="Daytona"/>
        <family val="2"/>
      </rPr>
      <t>lövträdsandel</t>
    </r>
    <r>
      <rPr>
        <sz val="12"/>
        <color theme="1"/>
        <rFont val="Daytona"/>
        <family val="2"/>
      </rPr>
      <t xml:space="preserve"> av volymen i procent.</t>
    </r>
  </si>
  <si>
    <r>
      <rPr>
        <sz val="12"/>
        <color theme="1"/>
        <rFont val="Daytona"/>
        <family val="2"/>
      </rPr>
      <t xml:space="preserve">
</t>
    </r>
    <r>
      <rPr>
        <sz val="12"/>
        <color theme="1"/>
        <rFont val="Daytona"/>
        <family val="2"/>
      </rPr>
      <t xml:space="preserve">Ange de </t>
    </r>
    <r>
      <rPr>
        <b/>
        <sz val="12"/>
        <color theme="1"/>
        <rFont val="Daytona"/>
        <family val="2"/>
      </rPr>
      <t>härskande trädens</t>
    </r>
    <r>
      <rPr>
        <sz val="12"/>
        <color theme="1"/>
        <rFont val="Daytona"/>
        <family val="2"/>
      </rPr>
      <t xml:space="preserve"> ålder i år.</t>
    </r>
    <r>
      <rPr>
        <sz val="12"/>
        <color theme="1"/>
        <rFont val="Daytona"/>
        <family val="2"/>
      </rPr>
      <t xml:space="preserve"> </t>
    </r>
    <r>
      <rPr>
        <sz val="12"/>
        <color theme="1"/>
        <rFont val="Daytona"/>
        <family val="2"/>
      </rPr>
      <t>Den ekologiska kvaliteten på skogar över 40 år och skogar under 40 år bedöms på olika grunder.</t>
    </r>
    <r>
      <rPr>
        <sz val="12"/>
        <color theme="1"/>
        <rFont val="Daytona"/>
        <family val="2"/>
      </rPr>
      <t xml:space="preserve"> </t>
    </r>
  </si>
  <si>
    <r>
      <rPr>
        <sz val="12"/>
        <color theme="1"/>
        <rFont val="Daytona"/>
        <family val="2"/>
      </rPr>
      <t xml:space="preserve">
</t>
    </r>
    <r>
      <rPr>
        <sz val="12"/>
        <color theme="1"/>
        <rFont val="Daytona"/>
        <family val="2"/>
      </rPr>
      <t xml:space="preserve">Ange </t>
    </r>
    <r>
      <rPr>
        <b/>
        <sz val="12"/>
        <color theme="1"/>
        <rFont val="Daytona"/>
        <family val="2"/>
      </rPr>
      <t>objektets avstånd från andra lundobjekt</t>
    </r>
    <r>
      <rPr>
        <sz val="12"/>
        <color theme="1"/>
        <rFont val="Daytona"/>
        <family val="2"/>
      </rPr>
      <t xml:space="preserve"> i meter.</t>
    </r>
    <r>
      <rPr>
        <sz val="12"/>
        <color theme="1"/>
        <rFont val="Daytona"/>
        <family val="2"/>
      </rPr>
      <t xml:space="preserve"> </t>
    </r>
    <r>
      <rPr>
        <sz val="12"/>
        <color theme="1"/>
        <rFont val="Daytona"/>
        <family val="2"/>
      </rPr>
      <t>Mät avståndet direkt till det närmaste lundobjektets kant.</t>
    </r>
    <r>
      <rPr>
        <sz val="12"/>
        <color theme="1"/>
        <rFont val="Daytona"/>
        <family val="2"/>
      </rPr>
      <t xml:space="preserve"> </t>
    </r>
    <r>
      <rPr>
        <sz val="12"/>
        <color theme="1"/>
        <rFont val="Daytona"/>
        <family val="2"/>
      </rPr>
      <t>Ange endast om avståndet är under 1 000 meter.</t>
    </r>
    <r>
      <rPr>
        <sz val="12"/>
        <color theme="1"/>
        <rFont val="Daytona"/>
        <family val="2"/>
      </rPr>
      <t xml:space="preserve"> </t>
    </r>
    <r>
      <rPr>
        <sz val="12"/>
        <color theme="1"/>
        <rFont val="Daytona"/>
        <family val="2"/>
      </rPr>
      <t>Objekt som ligger längre bort får inga tilläggspoäng.</t>
    </r>
    <r>
      <rPr>
        <sz val="12"/>
        <color theme="1"/>
        <rFont val="Daytona"/>
        <family val="2"/>
      </rPr>
      <t xml:space="preserve"> </t>
    </r>
    <r>
      <rPr>
        <sz val="12"/>
        <color theme="1"/>
        <rFont val="Daytona"/>
        <family val="2"/>
      </rPr>
      <t>Med lundobjekt avses bördiga mindre lundområden enligt 10 § 2 mom. 3 punkten i skogslagen</t>
    </r>
    <r>
      <rPr>
        <sz val="12"/>
        <color theme="1"/>
        <rFont val="Daytona"/>
        <family val="2"/>
      </rPr>
      <t xml:space="preserve"> </t>
    </r>
    <r>
      <rPr>
        <sz val="12"/>
        <color theme="1"/>
        <rFont val="Daytona"/>
        <family val="2"/>
      </rPr>
      <t>och en naturtyp eller skyddsområde för lundar</t>
    </r>
    <r>
      <rPr>
        <sz val="12"/>
        <color theme="1"/>
        <rFont val="Daytona"/>
        <family val="2"/>
      </rPr>
      <t xml:space="preserve"> </t>
    </r>
    <r>
      <rPr>
        <sz val="12"/>
        <color theme="1"/>
        <rFont val="Daytona"/>
        <family val="2"/>
      </rPr>
      <t>enligt 64 § i naturvårdslagen.</t>
    </r>
  </si>
  <si>
    <r>
      <rPr>
        <sz val="12"/>
        <color theme="1"/>
        <rFont val="Daytona"/>
        <family val="2"/>
      </rPr>
      <t xml:space="preserve">
</t>
    </r>
    <r>
      <rPr>
        <sz val="12"/>
        <color theme="1"/>
        <rFont val="Daytona"/>
        <family val="2"/>
      </rPr>
      <t xml:space="preserve">Ange </t>
    </r>
    <r>
      <rPr>
        <b/>
        <sz val="12"/>
        <color theme="1"/>
        <rFont val="Daytona"/>
        <family val="2"/>
      </rPr>
      <t>objektets behov av skötselåtgärder.</t>
    </r>
    <r>
      <rPr>
        <sz val="12"/>
        <color theme="1"/>
        <rFont val="Daytona"/>
        <family val="2"/>
      </rPr>
      <t xml:space="preserve"> </t>
    </r>
    <r>
      <rPr>
        <sz val="12"/>
        <color theme="1"/>
        <rFont val="Daytona"/>
        <family val="2"/>
      </rPr>
      <t>Skötselbehovet är brådskande om skötselåtgärderna ska utföras under en femårsperiod.</t>
    </r>
    <r>
      <rPr>
        <sz val="12"/>
        <color theme="1"/>
        <rFont val="Daytona"/>
        <family val="2"/>
      </rPr>
      <t xml:space="preserve"> </t>
    </r>
    <r>
      <rPr>
        <sz val="12"/>
        <color theme="1"/>
        <rFont val="Daytona"/>
        <family val="2"/>
      </rPr>
      <t>Skötselbehovet är inte brådskande om objektets kvalitet eller tillstånd inte försämras avsevärt under en period på 6–10 år.</t>
    </r>
    <r>
      <rPr>
        <sz val="12"/>
        <color theme="1"/>
        <rFont val="Daytona"/>
        <family val="2"/>
      </rPr>
      <t xml:space="preserve"> </t>
    </r>
    <r>
      <rPr>
        <sz val="12"/>
        <color theme="1"/>
        <rFont val="Daytona"/>
        <family val="2"/>
      </rPr>
      <t xml:space="preserve">Se </t>
    </r>
    <r>
      <rPr>
        <u/>
        <sz val="12"/>
        <color theme="3" tint="0.499984740745262"/>
        <rFont val="Daytona"/>
        <family val="2"/>
      </rPr>
      <t xml:space="preserve">den </t>
    </r>
    <r>
      <rPr>
        <u/>
        <sz val="12"/>
        <color theme="3" tint="0.499984740745262"/>
        <rFont val="Daytona"/>
        <family val="2"/>
      </rPr>
      <t>se</t>
    </r>
    <r>
      <rPr>
        <u/>
        <sz val="12"/>
        <color theme="3" tint="0.499984740745262"/>
        <rFont val="Daytona"/>
        <family val="2"/>
      </rPr>
      <t>parata anvisningen om fastställande behovet av skötselåtgärder.</t>
    </r>
  </si>
  <si>
    <t xml:space="preserve">
Ange följande uppgifter endast om de härskande träden är minst 40 år gamla. </t>
  </si>
  <si>
    <r>
      <rPr>
        <sz val="12"/>
        <color theme="1"/>
        <rFont val="Daytona"/>
        <family val="2"/>
      </rPr>
      <t xml:space="preserve">
</t>
    </r>
    <r>
      <rPr>
        <sz val="12"/>
        <color theme="1"/>
        <rFont val="Daytona"/>
        <family val="2"/>
      </rPr>
      <t xml:space="preserve">Ange </t>
    </r>
    <r>
      <rPr>
        <b/>
        <sz val="12"/>
        <color theme="1"/>
        <rFont val="Daytona"/>
        <family val="2"/>
      </rPr>
      <t>lundtyp.</t>
    </r>
    <r>
      <rPr>
        <sz val="12"/>
        <color theme="1"/>
        <rFont val="Daytona"/>
        <family val="2"/>
      </rPr>
      <t xml:space="preserve"> </t>
    </r>
    <r>
      <rPr>
        <sz val="12"/>
        <color theme="1"/>
        <rFont val="Daytona"/>
        <family val="2"/>
      </rPr>
      <t>Lundtyperna är indelade i två klasser:</t>
    </r>
    <r>
      <rPr>
        <sz val="12"/>
        <color theme="1"/>
        <rFont val="Daytona"/>
        <family val="2"/>
      </rPr>
      <t xml:space="preserve"> </t>
    </r>
    <r>
      <rPr>
        <sz val="12"/>
        <color theme="1"/>
        <rFont val="Daytona"/>
        <family val="2"/>
      </rPr>
      <t>1. torra lundar och 2. friska och fuktiga lundar.</t>
    </r>
  </si>
  <si>
    <r>
      <rPr>
        <sz val="12"/>
        <color theme="1"/>
        <rFont val="Daytona"/>
        <family val="2"/>
      </rPr>
      <t xml:space="preserve">
</t>
    </r>
    <r>
      <rPr>
        <sz val="12"/>
        <color theme="1"/>
        <rFont val="Daytona"/>
        <family val="2"/>
      </rPr>
      <t xml:space="preserve">Objektets </t>
    </r>
    <r>
      <rPr>
        <b/>
        <sz val="12"/>
        <color theme="1"/>
        <rFont val="Daytona"/>
        <family val="2"/>
      </rPr>
      <t>geografiska läge</t>
    </r>
    <r>
      <rPr>
        <sz val="12"/>
        <color theme="1"/>
        <rFont val="Daytona"/>
        <family val="2"/>
      </rPr>
      <t xml:space="preserve"> kompletteras automatiskt i tabellen på basis av kommunen.</t>
    </r>
    <r>
      <rPr>
        <sz val="12"/>
        <color theme="1"/>
        <rFont val="Daytona"/>
        <family val="2"/>
      </rPr>
      <t xml:space="preserve"> </t>
    </r>
  </si>
  <si>
    <r>
      <rPr>
        <sz val="12"/>
        <color theme="1"/>
        <rFont val="Daytona"/>
        <family val="2"/>
      </rPr>
      <t xml:space="preserve">
</t>
    </r>
    <r>
      <rPr>
        <sz val="12"/>
        <color theme="1"/>
        <rFont val="Aptos Narrow"/>
        <family val="2"/>
        <scheme val="minor"/>
      </rPr>
      <t xml:space="preserve">Ange </t>
    </r>
    <r>
      <rPr>
        <b/>
        <sz val="12"/>
        <color theme="1"/>
        <rFont val="Aptos Narrow"/>
        <family val="2"/>
        <scheme val="minor"/>
      </rPr>
      <t>mängden grova träd</t>
    </r>
    <r>
      <rPr>
        <sz val="12"/>
        <color theme="1"/>
        <rFont val="Aptos Narrow"/>
        <family val="2"/>
        <scheme val="minor"/>
      </rPr>
      <t xml:space="preserve"> d1,3 30 cm (från brösthöjdsdiametern 30 cm eller mer) i stycken per hektar. </t>
    </r>
    <r>
      <rPr>
        <sz val="12"/>
        <color theme="1"/>
        <rFont val="Daytona"/>
        <family val="2"/>
      </rPr>
      <t xml:space="preserve"> </t>
    </r>
  </si>
  <si>
    <r>
      <rPr>
        <sz val="12"/>
        <color theme="1"/>
        <rFont val="Daytona"/>
        <family val="2"/>
      </rPr>
      <t xml:space="preserve">
</t>
    </r>
    <r>
      <rPr>
        <sz val="12"/>
        <color theme="1"/>
        <rFont val="Daytona"/>
        <family val="2"/>
      </rPr>
      <t xml:space="preserve">Ange </t>
    </r>
    <r>
      <rPr>
        <b/>
        <sz val="12"/>
        <color theme="1"/>
        <rFont val="Daytona"/>
        <family val="2"/>
      </rPr>
      <t>mängden grova ädla lövträd</t>
    </r>
    <r>
      <rPr>
        <sz val="12"/>
        <color theme="1"/>
        <rFont val="Daytona"/>
        <family val="2"/>
      </rPr>
      <t xml:space="preserve"> d1,3 20 cm (från brösthöjdsdiametern 20 cm eller mer) i stycken per hektar.</t>
    </r>
    <r>
      <rPr>
        <sz val="12"/>
        <color theme="1"/>
        <rFont val="Daytona"/>
        <family val="2"/>
      </rPr>
      <t xml:space="preserve"> </t>
    </r>
    <r>
      <rPr>
        <sz val="12"/>
        <color theme="1"/>
        <rFont val="Daytona"/>
        <family val="2"/>
      </rPr>
      <t>Som ädla lövträd räknas skogslind, lönn, ek, ask, skogsalm och vresalm.</t>
    </r>
  </si>
  <si>
    <r>
      <rPr>
        <sz val="12"/>
        <color theme="1"/>
        <rFont val="Daytona"/>
        <family val="2"/>
      </rPr>
      <t xml:space="preserve">
</t>
    </r>
    <r>
      <rPr>
        <sz val="12"/>
        <color theme="1"/>
        <rFont val="Daytona"/>
        <family val="2"/>
      </rPr>
      <t xml:space="preserve">Ange </t>
    </r>
    <r>
      <rPr>
        <b/>
        <sz val="12"/>
        <color theme="1"/>
        <rFont val="Daytona"/>
        <family val="2"/>
      </rPr>
      <t>mängden död ved</t>
    </r>
    <r>
      <rPr>
        <sz val="12"/>
        <color theme="1"/>
        <rFont val="Daytona"/>
        <family val="2"/>
      </rPr>
      <t xml:space="preserve"> d1,3 20 cm (från brösthöjdsdiametern 20 cm eller mer) i stycken per hektar.</t>
    </r>
    <r>
      <rPr>
        <sz val="12"/>
        <color theme="1"/>
        <rFont val="Daytona"/>
        <family val="2"/>
      </rPr>
      <t xml:space="preserve"> </t>
    </r>
    <r>
      <rPr>
        <sz val="12"/>
        <color theme="1"/>
        <rFont val="Daytona"/>
        <family val="2"/>
      </rPr>
      <t>Räkna inte med stubbar eller sådana träd som ska avlägsnas ur skogen enligt lagen om bekämpning av skogsskador.</t>
    </r>
  </si>
  <si>
    <r>
      <rPr>
        <sz val="12"/>
        <color theme="1"/>
        <rFont val="Daytona"/>
        <family val="2"/>
      </rPr>
      <t xml:space="preserve">
</t>
    </r>
    <r>
      <rPr>
        <sz val="12"/>
        <color theme="1"/>
        <rFont val="Daytona"/>
        <family val="2"/>
      </rPr>
      <t xml:space="preserve">Ange </t>
    </r>
    <r>
      <rPr>
        <b/>
        <sz val="12"/>
        <color theme="1"/>
        <rFont val="Daytona"/>
        <family val="2"/>
      </rPr>
      <t>trädbeståndets struktur.</t>
    </r>
    <r>
      <rPr>
        <sz val="12"/>
        <color theme="1"/>
        <rFont val="Daytona"/>
        <family val="2"/>
      </rPr>
      <t xml:space="preserve"> </t>
    </r>
    <r>
      <rPr>
        <sz val="12"/>
        <color theme="1"/>
        <rFont val="Daytona"/>
        <family val="2"/>
      </rPr>
      <t>Välj jämnt eller tvåskiktat bestånd, om det på objektet tydligt går att urskilja ett eller två trädskikt.</t>
    </r>
    <r>
      <rPr>
        <sz val="12"/>
        <color theme="1"/>
        <rFont val="Daytona"/>
        <family val="2"/>
      </rPr>
      <t xml:space="preserve"> </t>
    </r>
    <r>
      <rPr>
        <sz val="12"/>
        <color theme="1"/>
        <rFont val="Daytona"/>
        <family val="2"/>
      </rPr>
      <t>Välj det förekommer olika trädskikt och varierande stamfördelning om det går att urskilja mer än två trädskikt på objektet.</t>
    </r>
    <r>
      <rPr>
        <sz val="12"/>
        <color theme="1"/>
        <rFont val="Daytona"/>
        <family val="2"/>
      </rPr>
      <t xml:space="preserve"> </t>
    </r>
    <r>
      <rPr>
        <sz val="12"/>
        <color theme="1"/>
        <rFont val="Daytona"/>
        <family val="2"/>
      </rPr>
      <t>Välj tydligt av olika åldrar, olika trädskikt, varierande stamfördelning om det inte går att urskilja tydliga trädskikt på objektet och trädbeståndets täthet varierar i olika delar av objektet.</t>
    </r>
    <r>
      <rPr>
        <sz val="12"/>
        <color theme="1"/>
        <rFont val="Daytona"/>
        <family val="2"/>
      </rPr>
      <t xml:space="preserve"> </t>
    </r>
  </si>
  <si>
    <t xml:space="preserve">
Ange följande uppgift endast om de härskande träden är minst 40 år gamla </t>
  </si>
  <si>
    <r>
      <rPr>
        <sz val="12"/>
        <color theme="1"/>
        <rFont val="Daytona"/>
        <family val="2"/>
      </rPr>
      <t xml:space="preserve">
</t>
    </r>
    <r>
      <rPr>
        <sz val="12"/>
        <color theme="1"/>
        <rFont val="Daytona"/>
        <family val="2"/>
      </rPr>
      <t xml:space="preserve">Ange </t>
    </r>
    <r>
      <rPr>
        <b/>
        <sz val="12"/>
        <color theme="1"/>
        <rFont val="Daytona"/>
        <family val="2"/>
      </rPr>
      <t>antalet trädslag.</t>
    </r>
    <r>
      <rPr>
        <sz val="12"/>
        <color theme="1"/>
        <rFont val="Daytona"/>
        <family val="2"/>
      </rPr>
      <t xml:space="preserve"> </t>
    </r>
    <r>
      <rPr>
        <sz val="12"/>
        <color theme="1"/>
        <rFont val="Daytona"/>
        <family val="2"/>
      </rPr>
      <t>Till antalet trädslag räknas de trädslag vilkas stamantalsandel överstiger fem procent av objektets stamantal.</t>
    </r>
    <r>
      <rPr>
        <sz val="12"/>
        <color theme="1"/>
        <rFont val="Daytona"/>
        <family val="2"/>
      </rPr>
      <t xml:space="preserve"> </t>
    </r>
  </si>
  <si>
    <t>Uppgifter som behövs för att poängsätta objektet, naturvård av lundar</t>
  </si>
  <si>
    <t>Stödet som söks</t>
  </si>
  <si>
    <t>Följ ifyllnadsinstruktionerna som du hittar på flik 1.</t>
  </si>
  <si>
    <t>Kvalitetspoäng</t>
  </si>
  <si>
    <t>Jämförelsetal</t>
  </si>
  <si>
    <t>Figuruppgifter</t>
  </si>
  <si>
    <t>Fyll alltid i dessa uppgifter</t>
  </si>
  <si>
    <t>Fyll i uppgifterna endast om de härskande träden är 40 år eller äldre</t>
  </si>
  <si>
    <t>Fyll endast i uppgifterna
om de härskande träden
är under 40 år</t>
  </si>
  <si>
    <t>Kommun</t>
  </si>
  <si>
    <t>Fastighetsbeteckning</t>
  </si>
  <si>
    <t>Figurnummer</t>
  </si>
  <si>
    <t>Areal
ha</t>
  </si>
  <si>
    <t>Löv-
beståndets
andel
%</t>
  </si>
  <si>
    <t>Det härskande
trädbeståndets
ålder
år</t>
  </si>
  <si>
    <t>Avståndet från
andra lundobjekt
m</t>
  </si>
  <si>
    <t>Behov av skötselåtgärder</t>
  </si>
  <si>
    <t>Lundtyp</t>
  </si>
  <si>
    <t>Objektets
geografiska
läge </t>
  </si>
  <si>
    <t>Mängden
grova
träd
(d1,3 ≥ 30 cm)
st./ha</t>
  </si>
  <si>
    <t>Mängden
grova
ädla lövträd
(d1,3 ≥ 20 cm)
st./ha</t>
  </si>
  <si>
    <t>Mängden
död
ved
(d1,3 ≥ 20 cm)
st./ha</t>
  </si>
  <si>
    <t>Trädbeståndets
struktur
(trädskikt)</t>
  </si>
  <si>
    <t>Trädslag vars andel
är minst 5 procent av
objektets stamantal
st.</t>
  </si>
  <si>
    <t>Poäng</t>
  </si>
  <si>
    <t>020 Akaa</t>
  </si>
  <si>
    <t>ei kiireellistä hoitotarvetta (yli 5 v)</t>
  </si>
  <si>
    <t>tasarakenteinen tai kaksijaksoinen</t>
  </si>
  <si>
    <t>kuiva</t>
  </si>
  <si>
    <t>005 Alajärvi</t>
  </si>
  <si>
    <t>kiireellinen hoitotarve (1-5 v)</t>
  </si>
  <si>
    <t>kerroksellisuutta ja vaihtelevaa tilajakaumaa esiintyy</t>
  </si>
  <si>
    <t>tuore tai kostea</t>
  </si>
  <si>
    <t>009 Alavieska</t>
  </si>
  <si>
    <t>selvästi eri-ikäinen, kerroksellinen, vaihteleva tilajakauma</t>
  </si>
  <si>
    <t>010 Alavus</t>
  </si>
  <si>
    <t>016 Asikkala</t>
  </si>
  <si>
    <t>018 Askola</t>
  </si>
  <si>
    <t>019 Aura</t>
  </si>
  <si>
    <t>035 Brändö</t>
  </si>
  <si>
    <t>043 Eckerö</t>
  </si>
  <si>
    <t>046 Enonkoski</t>
  </si>
  <si>
    <t>047 Enontekiö</t>
  </si>
  <si>
    <t>049 Espoo</t>
  </si>
  <si>
    <t>050 Eura</t>
  </si>
  <si>
    <t>051 Eurajoki</t>
  </si>
  <si>
    <t>052 Evijärvi</t>
  </si>
  <si>
    <t>060 Finström</t>
  </si>
  <si>
    <t>061 Forssa</t>
  </si>
  <si>
    <t>062 Föglö</t>
  </si>
  <si>
    <t>065 Geta</t>
  </si>
  <si>
    <t>069 Haapajärvi</t>
  </si>
  <si>
    <t>071 Haapavesi</t>
  </si>
  <si>
    <t>072 Hailuoto</t>
  </si>
  <si>
    <t>074 Halsua</t>
  </si>
  <si>
    <t>075 Hamina</t>
  </si>
  <si>
    <t>076 Hammarland</t>
  </si>
  <si>
    <t>077 Hankasalmi</t>
  </si>
  <si>
    <t>078 Hanko</t>
  </si>
  <si>
    <t>079 Harjavalta</t>
  </si>
  <si>
    <t>081 Hartola</t>
  </si>
  <si>
    <t>082 Hattula</t>
  </si>
  <si>
    <t>086 Hausjärvi</t>
  </si>
  <si>
    <t>111 Heinola</t>
  </si>
  <si>
    <t>090 Heinävesi</t>
  </si>
  <si>
    <t>091 Helsinki</t>
  </si>
  <si>
    <t>097 Hirvensalmi</t>
  </si>
  <si>
    <t>098 Hollola</t>
  </si>
  <si>
    <t>102 Huittinen</t>
  </si>
  <si>
    <t>103 Humppila</t>
  </si>
  <si>
    <t>105 Hyrynsalmi</t>
  </si>
  <si>
    <t>106 Hyvinkää</t>
  </si>
  <si>
    <t>108 Hämeenkyrö</t>
  </si>
  <si>
    <t>109 Hämeenlinna</t>
  </si>
  <si>
    <t>139 Ii</t>
  </si>
  <si>
    <t>140 Iisalmi</t>
  </si>
  <si>
    <t>142 Iitti</t>
  </si>
  <si>
    <t>143 Ikaalinen</t>
  </si>
  <si>
    <t>145 Ilmajoki</t>
  </si>
  <si>
    <t>146 Ilomantsi</t>
  </si>
  <si>
    <t>153 Imatra</t>
  </si>
  <si>
    <t>148 Inari</t>
  </si>
  <si>
    <t>149 Inkoo</t>
  </si>
  <si>
    <t>151 Isojoki</t>
  </si>
  <si>
    <t>152 Isokyrö</t>
  </si>
  <si>
    <t>165 Janakkala</t>
  </si>
  <si>
    <t>167 Joensuu</t>
  </si>
  <si>
    <t>169 Jokioinen</t>
  </si>
  <si>
    <t>170 Jomala</t>
  </si>
  <si>
    <t>171 Joroinen</t>
  </si>
  <si>
    <t>172 Joutsa</t>
  </si>
  <si>
    <t>176 Juuka</t>
  </si>
  <si>
    <t>177 Juupajoki</t>
  </si>
  <si>
    <t>178 Juva</t>
  </si>
  <si>
    <t>179 Jyväskylä</t>
  </si>
  <si>
    <t>181 Jämijärvi</t>
  </si>
  <si>
    <t>182 Jämsä</t>
  </si>
  <si>
    <t>186 Järvenpää</t>
  </si>
  <si>
    <t>202 Kaarina</t>
  </si>
  <si>
    <t>204 Kaavi</t>
  </si>
  <si>
    <t>205 Kajaani</t>
  </si>
  <si>
    <t>208 Kalajoki</t>
  </si>
  <si>
    <t>211 Kangasala</t>
  </si>
  <si>
    <t>213 Kangasniemi</t>
  </si>
  <si>
    <t>214 Kankaanpää</t>
  </si>
  <si>
    <t>216 Kannonkoski</t>
  </si>
  <si>
    <t>217 Kannus</t>
  </si>
  <si>
    <t>218 Karijoki</t>
  </si>
  <si>
    <t>224 Karkkila</t>
  </si>
  <si>
    <t>226 Karstula</t>
  </si>
  <si>
    <t>230 Karvia</t>
  </si>
  <si>
    <t>231 Kaskinen</t>
  </si>
  <si>
    <t>232 Kauhajoki</t>
  </si>
  <si>
    <t>233 Kauhava</t>
  </si>
  <si>
    <t>235 Kauniainen</t>
  </si>
  <si>
    <t>236 Kaustinen</t>
  </si>
  <si>
    <t>239 Keitele</t>
  </si>
  <si>
    <t>240 Kemi</t>
  </si>
  <si>
    <t>320 Kemijärvi</t>
  </si>
  <si>
    <t>241 Keminmaa</t>
  </si>
  <si>
    <t>322 Kemiönsaari</t>
  </si>
  <si>
    <t>244 Kempele</t>
  </si>
  <si>
    <t>245 Kerava</t>
  </si>
  <si>
    <t>249 Keuruu</t>
  </si>
  <si>
    <t>250 Kihniö</t>
  </si>
  <si>
    <t>256 Kinnula</t>
  </si>
  <si>
    <t>257 Kirkkonummi</t>
  </si>
  <si>
    <t>260 Kitee</t>
  </si>
  <si>
    <t>261 Kittilä</t>
  </si>
  <si>
    <t>263 Kiuruvesi</t>
  </si>
  <si>
    <t>265 Kivijärvi</t>
  </si>
  <si>
    <t>271 Kokemäki</t>
  </si>
  <si>
    <t>272 Kokkola</t>
  </si>
  <si>
    <t>273 Kolari</t>
  </si>
  <si>
    <t>275 Konnevesi</t>
  </si>
  <si>
    <t>276 Kontiolahti</t>
  </si>
  <si>
    <t>280 Korsnäs</t>
  </si>
  <si>
    <t>284 Koski Tl</t>
  </si>
  <si>
    <t>Tl</t>
  </si>
  <si>
    <t>285 Kotka</t>
  </si>
  <si>
    <t>286 Kouvola</t>
  </si>
  <si>
    <t>287 Kristiinankaupunki</t>
  </si>
  <si>
    <t>288 Kruunupyy</t>
  </si>
  <si>
    <t>290 Kuhmo</t>
  </si>
  <si>
    <t>291 Kuhmoinen</t>
  </si>
  <si>
    <t>295 Kumlinge</t>
  </si>
  <si>
    <t>297 Kuopio</t>
  </si>
  <si>
    <t>300 Kuortane</t>
  </si>
  <si>
    <t>301 Kurikka</t>
  </si>
  <si>
    <t>304 Kustavi</t>
  </si>
  <si>
    <t>305 Kuusamo</t>
  </si>
  <si>
    <t>312 Kyyjärvi</t>
  </si>
  <si>
    <t>316 Kärkölä</t>
  </si>
  <si>
    <t>317 Kärsämäki</t>
  </si>
  <si>
    <t>318 Kökar</t>
  </si>
  <si>
    <t>398 Lahti</t>
  </si>
  <si>
    <t>399 Laihia</t>
  </si>
  <si>
    <t>400 Laitila</t>
  </si>
  <si>
    <t>407 Lapinjärvi</t>
  </si>
  <si>
    <t>402 Lapinlahti</t>
  </si>
  <si>
    <t>403 Lappajärvi</t>
  </si>
  <si>
    <t>405 Lappeenranta</t>
  </si>
  <si>
    <t>408 Lapua</t>
  </si>
  <si>
    <t>410 Laukaa</t>
  </si>
  <si>
    <t>416 Lemi</t>
  </si>
  <si>
    <t>417 Lemland</t>
  </si>
  <si>
    <t>418 Lempäälä</t>
  </si>
  <si>
    <t>420 Leppävirta</t>
  </si>
  <si>
    <t>421 Lestijärvi</t>
  </si>
  <si>
    <t>422 Lieksa</t>
  </si>
  <si>
    <t>423 Lieto</t>
  </si>
  <si>
    <t>425 Liminka</t>
  </si>
  <si>
    <t>426 Liperi</t>
  </si>
  <si>
    <t>444 Lohja</t>
  </si>
  <si>
    <t>430 Loimaa</t>
  </si>
  <si>
    <t>433 Loppi</t>
  </si>
  <si>
    <t>434 Loviisa</t>
  </si>
  <si>
    <t>435 Luhanka</t>
  </si>
  <si>
    <t>436 Lumijoki</t>
  </si>
  <si>
    <t>438 Lumparland</t>
  </si>
  <si>
    <t>440 Luoto</t>
  </si>
  <si>
    <t>441 Luumäki</t>
  </si>
  <si>
    <t>475 Maalahti</t>
  </si>
  <si>
    <t>478 Maarianhamina</t>
  </si>
  <si>
    <t>480 Marttila</t>
  </si>
  <si>
    <t>481 Masku</t>
  </si>
  <si>
    <t>483 Merijärvi</t>
  </si>
  <si>
    <t>484 Merikarvia</t>
  </si>
  <si>
    <t>489 Miehikkälä</t>
  </si>
  <si>
    <t>491 Mikkeli</t>
  </si>
  <si>
    <t>494 Muhos</t>
  </si>
  <si>
    <t>495 Multia</t>
  </si>
  <si>
    <t>498 Muonio</t>
  </si>
  <si>
    <t>499 Mustasaari</t>
  </si>
  <si>
    <t>500 Muurame</t>
  </si>
  <si>
    <t>503 Mynämäki</t>
  </si>
  <si>
    <t>504 Myrskylä</t>
  </si>
  <si>
    <t>505 Mäntsälä</t>
  </si>
  <si>
    <t>508 Mänttä-Vilppula</t>
  </si>
  <si>
    <t>507 Mäntyharju</t>
  </si>
  <si>
    <t>529 Naantali</t>
  </si>
  <si>
    <t>531 Nakkila</t>
  </si>
  <si>
    <t>535 Nivala</t>
  </si>
  <si>
    <t>536 Nokia</t>
  </si>
  <si>
    <t>538 Nousiainen</t>
  </si>
  <si>
    <t>541 Nurmes</t>
  </si>
  <si>
    <t>543 Nurmijärvi</t>
  </si>
  <si>
    <t>545 Närpiö</t>
  </si>
  <si>
    <t>560 Orimattila</t>
  </si>
  <si>
    <t>561 Oripää</t>
  </si>
  <si>
    <t>562 Orivesi</t>
  </si>
  <si>
    <t>563 Oulainen</t>
  </si>
  <si>
    <t>564 Oulu</t>
  </si>
  <si>
    <t>309 Outokumpu</t>
  </si>
  <si>
    <t>576 Padasjoki</t>
  </si>
  <si>
    <t>577 Paimio</t>
  </si>
  <si>
    <t>578 Paltamo</t>
  </si>
  <si>
    <t>445 Parainen</t>
  </si>
  <si>
    <t>580 Parikkala</t>
  </si>
  <si>
    <t>581 Parkano</t>
  </si>
  <si>
    <t>599 Pedersören kunta</t>
  </si>
  <si>
    <t>kunta</t>
  </si>
  <si>
    <t>583 Pelkosenniemi</t>
  </si>
  <si>
    <t>854 Pello</t>
  </si>
  <si>
    <t>584 Perho</t>
  </si>
  <si>
    <t>592 Petäjävesi</t>
  </si>
  <si>
    <t>593 Pieksämäki</t>
  </si>
  <si>
    <t>595 Pielavesi</t>
  </si>
  <si>
    <t>598 Pietarsaari</t>
  </si>
  <si>
    <t>601 Pihtipudas</t>
  </si>
  <si>
    <t>604 Pirkkala</t>
  </si>
  <si>
    <t>607 Polvijärvi</t>
  </si>
  <si>
    <t>608 Pomarkku</t>
  </si>
  <si>
    <t>609 Pori</t>
  </si>
  <si>
    <t>611 Pornainen</t>
  </si>
  <si>
    <t>638 Porvoo</t>
  </si>
  <si>
    <t>614 Posio</t>
  </si>
  <si>
    <t>615 Pudasjärvi</t>
  </si>
  <si>
    <t>616 Pukkila</t>
  </si>
  <si>
    <t>619 Punkalaidun</t>
  </si>
  <si>
    <t>620 Puolanka</t>
  </si>
  <si>
    <t>623 Puumala</t>
  </si>
  <si>
    <t>624 Pyhtää</t>
  </si>
  <si>
    <t>625 Pyhäjoki</t>
  </si>
  <si>
    <t>626 Pyhäjärvi</t>
  </si>
  <si>
    <t>630 Pyhäntä</t>
  </si>
  <si>
    <t>631 Pyhäranta</t>
  </si>
  <si>
    <t>635 Pälkäne</t>
  </si>
  <si>
    <t>636 Pöytyä</t>
  </si>
  <si>
    <t>678 Raahe</t>
  </si>
  <si>
    <t>710 Raasepori</t>
  </si>
  <si>
    <t>680 Raisio</t>
  </si>
  <si>
    <t>681 Rantasalmi</t>
  </si>
  <si>
    <t>683 Ranua</t>
  </si>
  <si>
    <t>684 Rauma</t>
  </si>
  <si>
    <t>686 Rautalampi</t>
  </si>
  <si>
    <t>687 Rautavaara</t>
  </si>
  <si>
    <t>689 Rautjärvi</t>
  </si>
  <si>
    <t>691 Reisjärvi</t>
  </si>
  <si>
    <t>694 Riihimäki</t>
  </si>
  <si>
    <t>697 Ristijärvi</t>
  </si>
  <si>
    <t>698 Rovaniemi</t>
  </si>
  <si>
    <t>700 Ruokolahti</t>
  </si>
  <si>
    <t>702 Ruovesi</t>
  </si>
  <si>
    <t>704 Rusko</t>
  </si>
  <si>
    <t>707 Rääkkylä</t>
  </si>
  <si>
    <t>729 Saarijärvi</t>
  </si>
  <si>
    <t>732 Salla</t>
  </si>
  <si>
    <t>734 Salo</t>
  </si>
  <si>
    <t>736 Saltvik</t>
  </si>
  <si>
    <t>790 Sastamala</t>
  </si>
  <si>
    <t>738 Sauvo</t>
  </si>
  <si>
    <t>739 Savitaipale</t>
  </si>
  <si>
    <t>740 Savonlinna</t>
  </si>
  <si>
    <t>742 Savukoski</t>
  </si>
  <si>
    <t>743 Seinäjoki</t>
  </si>
  <si>
    <t>746 Sievi</t>
  </si>
  <si>
    <t>747 Siikainen</t>
  </si>
  <si>
    <t>748 Siikajoki</t>
  </si>
  <si>
    <t>791 Siikalatva</t>
  </si>
  <si>
    <t>749 Siilinjärvi</t>
  </si>
  <si>
    <t>751 Simo</t>
  </si>
  <si>
    <t>753 Sipoo</t>
  </si>
  <si>
    <t>755 Siuntio</t>
  </si>
  <si>
    <t>758 Sodankylä</t>
  </si>
  <si>
    <t>759 Soini</t>
  </si>
  <si>
    <t>761 Somero</t>
  </si>
  <si>
    <t>762 Sonkajärvi</t>
  </si>
  <si>
    <t>765 Sotkamo</t>
  </si>
  <si>
    <t>766 Sottunga</t>
  </si>
  <si>
    <t>768 Sulkava</t>
  </si>
  <si>
    <t>771 Sund</t>
  </si>
  <si>
    <t>777 Suomussalmi</t>
  </si>
  <si>
    <t>778 Suonenjoki</t>
  </si>
  <si>
    <t>781 Sysmä</t>
  </si>
  <si>
    <t>783 Säkylä</t>
  </si>
  <si>
    <t>831 Taipalsaari</t>
  </si>
  <si>
    <t>832 Taivalkoski</t>
  </si>
  <si>
    <t>833 Taivassalo</t>
  </si>
  <si>
    <t>834 Tammela</t>
  </si>
  <si>
    <t>837 Tampere</t>
  </si>
  <si>
    <t>844 Tervo</t>
  </si>
  <si>
    <t>845 Tervola</t>
  </si>
  <si>
    <t>846 Teuva</t>
  </si>
  <si>
    <t>848 Tohmajärvi</t>
  </si>
  <si>
    <t>849 Toholampi</t>
  </si>
  <si>
    <t>850 Toivakka</t>
  </si>
  <si>
    <t>851 Tornio</t>
  </si>
  <si>
    <t>853 Turku</t>
  </si>
  <si>
    <t>857 Tuusniemi</t>
  </si>
  <si>
    <t>858 Tuusula</t>
  </si>
  <si>
    <t>859 Tyrnävä</t>
  </si>
  <si>
    <t>886 Ulvila</t>
  </si>
  <si>
    <t>887 Urjala</t>
  </si>
  <si>
    <t>889 Utajärvi</t>
  </si>
  <si>
    <t>890 Utsjoki</t>
  </si>
  <si>
    <t>892 Uurainen</t>
  </si>
  <si>
    <t>893 Uusikaarlepyy</t>
  </si>
  <si>
    <t>895 Uusikaupunki</t>
  </si>
  <si>
    <t>785 Vaala</t>
  </si>
  <si>
    <t>905 Vaasa</t>
  </si>
  <si>
    <t>908 Valkeakoski</t>
  </si>
  <si>
    <t>092 Vantaa</t>
  </si>
  <si>
    <t>915 Varkaus</t>
  </si>
  <si>
    <t>918 Vehmaa</t>
  </si>
  <si>
    <t>921 Vesanto</t>
  </si>
  <si>
    <t>922 Vesilahti</t>
  </si>
  <si>
    <t>924 Veteli</t>
  </si>
  <si>
    <t>925 Vieremä</t>
  </si>
  <si>
    <t>927 Vihti</t>
  </si>
  <si>
    <t>931 Viitasaari</t>
  </si>
  <si>
    <t>934 Vimpeli</t>
  </si>
  <si>
    <t>935 Virolahti</t>
  </si>
  <si>
    <t>936 Virrat</t>
  </si>
  <si>
    <t>941 Vårdö</t>
  </si>
  <si>
    <t>946 Vöyri</t>
  </si>
  <si>
    <t>976 Ylitornio</t>
  </si>
  <si>
    <t>977 Ylivieska</t>
  </si>
  <si>
    <t>980 Ylöjärvi</t>
  </si>
  <si>
    <t>981 Ypäjä</t>
  </si>
  <si>
    <t>989 Ähtäri</t>
  </si>
  <si>
    <t>992 Äänekoski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</si>
</sst>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0" x14ac:knownFonts="1">
    <font>
      <sz val="11"/>
      <color theme="1"/>
      <name val="Aptos Narrow"/>
      <family val="2"/>
      <scheme val="minor"/>
    </font>
    <font>
      <sz val="11"/>
      <color rgb="FFFF0000"/>
      <name val="Aptos Narrow"/>
      <family val="2"/>
      <scheme val="minor"/>
    </font>
    <font>
      <b/>
      <sz val="10"/>
      <name val="Arial"/>
      <family val="2"/>
    </font>
    <font>
      <sz val="10"/>
      <name val="Arial"/>
      <family val="2"/>
    </font>
    <font>
      <b/>
      <sz val="14"/>
      <color theme="1"/>
      <name val="Arial"/>
      <family val="2"/>
    </font>
    <font>
      <b/>
      <sz val="20"/>
      <color theme="1"/>
      <name val="Arial"/>
      <family val="2"/>
    </font>
    <font>
      <b/>
      <sz val="12"/>
      <color theme="1"/>
      <name val="Arial"/>
      <family val="2"/>
    </font>
    <font>
      <sz val="12"/>
      <color theme="1"/>
      <name val="Arial"/>
      <family val="2"/>
    </font>
    <font>
      <b/>
      <sz val="9"/>
      <color indexed="81"/>
      <name val="Tahoma"/>
      <family val="2"/>
    </font>
    <font>
      <sz val="12"/>
      <color theme="1"/>
      <name val="Aptos Narrow"/>
      <family val="2"/>
      <scheme val="minor"/>
    </font>
    <font>
      <sz val="10"/>
      <color theme="1"/>
      <name val="Arial"/>
      <family val="2"/>
    </font>
    <font>
      <b/>
      <sz val="14"/>
      <color rgb="FFFF0000"/>
      <name val="Arial"/>
      <family val="2"/>
    </font>
    <font>
      <b/>
      <sz val="11"/>
      <color rgb="FFFF0000"/>
      <name val="Aptos Narrow"/>
      <family val="2"/>
      <scheme val="minor"/>
    </font>
    <font>
      <b/>
      <sz val="12"/>
      <color rgb="FFFF0000"/>
      <name val="Arial"/>
      <family val="2"/>
    </font>
    <font>
      <sz val="12"/>
      <color theme="1"/>
      <name val="Daytona"/>
      <family val="2"/>
    </font>
    <font>
      <b/>
      <sz val="12"/>
      <color theme="1"/>
      <name val="Daytona"/>
      <family val="2"/>
    </font>
    <font>
      <b/>
      <sz val="14"/>
      <color theme="1"/>
      <name val="Daytona"/>
      <family val="2"/>
    </font>
    <font>
      <u/>
      <sz val="12"/>
      <color theme="3" tint="0.499984740745262"/>
      <name val="Daytona"/>
      <family val="2"/>
    </font>
    <font>
      <b/>
      <sz val="15"/>
      <color theme="1"/>
      <name val="Arial"/>
      <family val="2"/>
    </font>
    <font>
      <b/>
      <sz val="12"/>
      <color theme="1"/>
      <name val="Aptos Narrow"/>
      <family val="2"/>
      <scheme val="minor"/>
    </font>
  </fonts>
  <fills count="4">
    <fill>
      <patternFill patternType="none"/>
    </fill>
    <fill>
      <patternFill patternType="gray125"/>
    </fill>
    <fill>
      <patternFill patternType="solid">
        <fgColor rgb="FFEEEEEE"/>
        <bgColor indexed="64"/>
      </patternFill>
    </fill>
    <fill>
      <patternFill patternType="solid">
        <fgColor theme="0" tint="-0.14999847407452621"/>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style="hair">
        <color indexed="64"/>
      </left>
      <right style="hair">
        <color indexed="64"/>
      </right>
      <top/>
      <bottom style="hair">
        <color indexed="64"/>
      </bottom>
      <diagonal/>
    </border>
    <border>
      <left/>
      <right/>
      <top style="medium">
        <color indexed="64"/>
      </top>
      <bottom style="medium">
        <color indexed="64"/>
      </bottom>
      <diagonal/>
    </border>
    <border>
      <left style="hair">
        <color indexed="64"/>
      </left>
      <right style="medium">
        <color indexed="64"/>
      </right>
      <top/>
      <bottom style="hair">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66">
    <xf numFmtId="0" fontId="0" fillId="0" borderId="0" xfId="0"/>
    <xf numFmtId="0" fontId="0" fillId="2" borderId="0" xfId="0" applyFill="1"/>
    <xf numFmtId="49" fontId="0" fillId="2" borderId="0" xfId="0" applyNumberFormat="1" applyFill="1"/>
    <xf numFmtId="0" fontId="5" fillId="2" borderId="0" xfId="0" applyFont="1" applyFill="1"/>
    <xf numFmtId="0" fontId="6" fillId="2" borderId="0" xfId="0" applyFont="1" applyFill="1"/>
    <xf numFmtId="0" fontId="9" fillId="2" borderId="0" xfId="0" applyFont="1" applyFill="1"/>
    <xf numFmtId="0" fontId="4" fillId="2" borderId="0" xfId="0" applyFont="1" applyFill="1"/>
    <xf numFmtId="0" fontId="0" fillId="2" borderId="0" xfId="0" applyFill="1" applyAlignment="1">
      <alignment vertical="center"/>
    </xf>
    <xf numFmtId="49" fontId="1" fillId="2" borderId="0" xfId="0" applyNumberFormat="1" applyFont="1" applyFill="1"/>
    <xf numFmtId="0" fontId="3" fillId="0" borderId="12" xfId="0" applyFont="1" applyBorder="1" applyAlignment="1" applyProtection="1">
      <alignment horizontal="right" vertical="center" indent="1"/>
      <protection locked="0"/>
    </xf>
    <xf numFmtId="2" fontId="3" fillId="0" borderId="12" xfId="0" applyNumberFormat="1" applyFont="1" applyBorder="1" applyAlignment="1" applyProtection="1">
      <alignment horizontal="right" vertical="center" indent="1"/>
      <protection locked="0"/>
    </xf>
    <xf numFmtId="0" fontId="3" fillId="0" borderId="3" xfId="0" applyFont="1" applyBorder="1" applyAlignment="1" applyProtection="1">
      <alignment horizontal="right" vertical="center" indent="1"/>
      <protection locked="0"/>
    </xf>
    <xf numFmtId="2" fontId="3" fillId="0" borderId="3" xfId="0" applyNumberFormat="1" applyFont="1" applyBorder="1" applyAlignment="1" applyProtection="1">
      <alignment horizontal="right" vertical="center" indent="1"/>
      <protection locked="0"/>
    </xf>
    <xf numFmtId="0" fontId="3" fillId="0" borderId="7" xfId="0" applyFont="1" applyBorder="1" applyAlignment="1" applyProtection="1">
      <alignment horizontal="left" vertical="center"/>
      <protection locked="0"/>
    </xf>
    <xf numFmtId="0" fontId="3" fillId="0" borderId="6" xfId="0" applyFont="1" applyBorder="1" applyAlignment="1" applyProtection="1">
      <alignment horizontal="right" vertical="center" indent="1"/>
      <protection locked="0"/>
    </xf>
    <xf numFmtId="2" fontId="3" fillId="0" borderId="6" xfId="0" applyNumberFormat="1" applyFont="1" applyBorder="1" applyAlignment="1" applyProtection="1">
      <alignment horizontal="right" vertical="center" indent="1"/>
      <protection locked="0"/>
    </xf>
    <xf numFmtId="0" fontId="3" fillId="0" borderId="8" xfId="0" applyFont="1" applyBorder="1" applyAlignment="1" applyProtection="1">
      <alignment horizontal="left" vertical="center"/>
      <protection locked="0"/>
    </xf>
    <xf numFmtId="0" fontId="2" fillId="3" borderId="14" xfId="0" applyFont="1" applyFill="1" applyBorder="1" applyAlignment="1">
      <alignment horizontal="center" wrapText="1"/>
    </xf>
    <xf numFmtId="0" fontId="2" fillId="3" borderId="5" xfId="0" applyFont="1" applyFill="1" applyBorder="1" applyAlignment="1">
      <alignment horizontal="center" wrapText="1"/>
    </xf>
    <xf numFmtId="49" fontId="2" fillId="3" borderId="5" xfId="0" applyNumberFormat="1" applyFont="1" applyFill="1" applyBorder="1" applyAlignment="1">
      <alignment horizontal="center"/>
    </xf>
    <xf numFmtId="0" fontId="2" fillId="3" borderId="4" xfId="0" applyFont="1" applyFill="1" applyBorder="1" applyAlignment="1">
      <alignment horizontal="center" wrapText="1"/>
    </xf>
    <xf numFmtId="0" fontId="2" fillId="3" borderId="2" xfId="0" applyFont="1" applyFill="1" applyBorder="1" applyAlignment="1">
      <alignment horizontal="center" wrapText="1"/>
    </xf>
    <xf numFmtId="49" fontId="0" fillId="0" borderId="0" xfId="0" applyNumberFormat="1"/>
    <xf numFmtId="0" fontId="2" fillId="3" borderId="15" xfId="0" applyFont="1" applyFill="1" applyBorder="1" applyAlignment="1">
      <alignment horizontal="center" wrapText="1"/>
    </xf>
    <xf numFmtId="0" fontId="3" fillId="0" borderId="20" xfId="0" applyFont="1" applyBorder="1" applyAlignment="1" applyProtection="1">
      <alignment horizontal="right" vertical="center" indent="1"/>
      <protection locked="0"/>
    </xf>
    <xf numFmtId="0" fontId="3" fillId="0" borderId="21" xfId="0" applyFont="1" applyBorder="1" applyAlignment="1" applyProtection="1">
      <alignment horizontal="right" vertical="center" indent="1"/>
      <protection locked="0"/>
    </xf>
    <xf numFmtId="0" fontId="3" fillId="0" borderId="22" xfId="0" applyFont="1" applyBorder="1" applyAlignment="1" applyProtection="1">
      <alignment horizontal="right" vertical="center" indent="1"/>
      <protection locked="0"/>
    </xf>
    <xf numFmtId="0" fontId="2" fillId="3" borderId="23" xfId="0" applyFont="1" applyFill="1" applyBorder="1" applyAlignment="1">
      <alignment horizontal="center" wrapText="1"/>
    </xf>
    <xf numFmtId="0" fontId="3" fillId="0" borderId="24" xfId="0" applyFont="1" applyBorder="1" applyAlignment="1" applyProtection="1">
      <alignment horizontal="right" vertical="center" indent="1"/>
      <protection locked="0"/>
    </xf>
    <xf numFmtId="49" fontId="3" fillId="0" borderId="3" xfId="0" applyNumberFormat="1" applyFont="1" applyBorder="1" applyAlignment="1" applyProtection="1">
      <alignment horizontal="center" vertical="center"/>
      <protection locked="0"/>
    </xf>
    <xf numFmtId="0" fontId="3" fillId="0" borderId="7" xfId="0" applyFont="1" applyBorder="1" applyAlignment="1" applyProtection="1">
      <alignment horizontal="left" vertical="center" indent="1"/>
      <protection locked="0"/>
    </xf>
    <xf numFmtId="0" fontId="3" fillId="0" borderId="8" xfId="0" applyFont="1" applyBorder="1" applyAlignment="1" applyProtection="1">
      <alignment horizontal="left" vertical="center" indent="1"/>
      <protection locked="0"/>
    </xf>
    <xf numFmtId="49" fontId="3" fillId="0" borderId="6" xfId="0" applyNumberFormat="1" applyFont="1" applyBorder="1" applyAlignment="1" applyProtection="1">
      <alignment horizontal="center" vertical="center"/>
      <protection locked="0"/>
    </xf>
    <xf numFmtId="0" fontId="3" fillId="0" borderId="9"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10" fillId="2" borderId="3" xfId="0" applyFont="1" applyFill="1" applyBorder="1" applyAlignment="1">
      <alignment vertical="center"/>
    </xf>
    <xf numFmtId="0" fontId="3" fillId="0" borderId="26" xfId="0" applyFont="1" applyBorder="1" applyAlignment="1" applyProtection="1">
      <alignment horizontal="left" vertical="center"/>
      <protection locked="0"/>
    </xf>
    <xf numFmtId="0" fontId="10" fillId="2" borderId="24" xfId="0" applyFont="1" applyFill="1" applyBorder="1" applyAlignment="1">
      <alignment vertical="center"/>
    </xf>
    <xf numFmtId="0" fontId="2" fillId="3" borderId="27" xfId="0" applyFont="1" applyFill="1" applyBorder="1" applyAlignment="1">
      <alignment horizontal="center" wrapText="1"/>
    </xf>
    <xf numFmtId="0" fontId="3" fillId="0" borderId="11" xfId="0" applyFont="1" applyBorder="1" applyAlignment="1" applyProtection="1">
      <alignment horizontal="left" vertical="center" indent="1"/>
      <protection locked="0"/>
    </xf>
    <xf numFmtId="49" fontId="3" fillId="0" borderId="12" xfId="0" applyNumberFormat="1" applyFont="1" applyBorder="1" applyAlignment="1" applyProtection="1">
      <alignment horizontal="center" vertical="center"/>
      <protection locked="0"/>
    </xf>
    <xf numFmtId="0" fontId="10" fillId="2" borderId="6" xfId="0" applyFont="1" applyFill="1" applyBorder="1" applyAlignment="1">
      <alignment vertical="center"/>
    </xf>
    <xf numFmtId="0" fontId="3" fillId="0" borderId="16" xfId="0" applyFont="1" applyBorder="1" applyAlignment="1" applyProtection="1">
      <alignment horizontal="left" vertical="center"/>
      <protection locked="0"/>
    </xf>
    <xf numFmtId="0" fontId="3" fillId="0" borderId="17" xfId="0" applyFont="1" applyBorder="1" applyAlignment="1" applyProtection="1">
      <alignment horizontal="left" vertical="center"/>
      <protection locked="0"/>
    </xf>
    <xf numFmtId="0" fontId="3" fillId="0" borderId="18" xfId="0" applyFont="1" applyBorder="1" applyAlignment="1" applyProtection="1">
      <alignment horizontal="left" vertical="center"/>
      <protection locked="0"/>
    </xf>
    <xf numFmtId="0" fontId="13" fillId="3" borderId="1" xfId="0" applyFont="1" applyFill="1" applyBorder="1" applyAlignment="1">
      <alignment wrapText="1"/>
    </xf>
    <xf numFmtId="0" fontId="7" fillId="2" borderId="11" xfId="0" applyFont="1" applyFill="1" applyBorder="1"/>
    <xf numFmtId="0" fontId="7" fillId="2" borderId="8" xfId="0" applyFont="1" applyFill="1" applyBorder="1"/>
    <xf numFmtId="0" fontId="6" fillId="2" borderId="4" xfId="0" applyFont="1" applyFill="1" applyBorder="1"/>
    <xf numFmtId="164" fontId="7" fillId="0" borderId="13" xfId="0" applyNumberFormat="1" applyFont="1" applyBorder="1" applyAlignment="1" applyProtection="1">
      <alignment horizontal="right" indent="1"/>
      <protection locked="0"/>
    </xf>
    <xf numFmtId="3" fontId="7" fillId="2" borderId="10" xfId="0" applyNumberFormat="1" applyFont="1" applyFill="1" applyBorder="1" applyAlignment="1">
      <alignment horizontal="right" indent="1"/>
    </xf>
    <xf numFmtId="4" fontId="6" fillId="2" borderId="27" xfId="0" applyNumberFormat="1" applyFont="1" applyFill="1" applyBorder="1" applyAlignment="1">
      <alignment horizontal="right" indent="1"/>
    </xf>
    <xf numFmtId="0" fontId="2" fillId="3" borderId="1" xfId="0" applyFont="1" applyFill="1" applyBorder="1" applyAlignment="1">
      <alignment horizontal="center" wrapText="1"/>
    </xf>
    <xf numFmtId="0" fontId="3" fillId="3" borderId="29" xfId="0" applyFont="1" applyFill="1" applyBorder="1" applyAlignment="1">
      <alignment horizontal="right" vertical="center" indent="1"/>
    </xf>
    <xf numFmtId="0" fontId="3" fillId="3" borderId="30" xfId="0" applyFont="1" applyFill="1" applyBorder="1" applyAlignment="1">
      <alignment horizontal="right" vertical="center" indent="1"/>
    </xf>
    <xf numFmtId="0" fontId="14" fillId="0" borderId="0" xfId="0" applyFont="1" applyAlignment="1">
      <alignment vertical="center" wrapText="1"/>
    </xf>
    <xf numFmtId="0" fontId="16" fillId="0" borderId="0" xfId="0" applyFont="1" applyAlignment="1">
      <alignment vertical="center" wrapText="1"/>
    </xf>
    <xf numFmtId="0" fontId="15" fillId="0" borderId="0" xfId="0" applyFont="1" applyAlignment="1">
      <alignment vertical="center" wrapText="1"/>
    </xf>
    <xf numFmtId="0" fontId="0" fillId="0" borderId="0" xfId="0" applyAlignment="1">
      <alignment wrapText="1"/>
    </xf>
    <xf numFmtId="0" fontId="18" fillId="2" borderId="0" xfId="0" applyFont="1" applyFill="1"/>
    <xf numFmtId="0" fontId="11" fillId="3" borderId="28" xfId="0" applyFont="1" applyFill="1" applyBorder="1" applyAlignment="1">
      <alignment horizontal="center"/>
    </xf>
    <xf numFmtId="0" fontId="12" fillId="3" borderId="25" xfId="0" applyFont="1" applyFill="1" applyBorder="1" applyAlignment="1">
      <alignment horizontal="center"/>
    </xf>
    <xf numFmtId="0" fontId="12" fillId="3" borderId="19" xfId="0" applyFont="1" applyFill="1" applyBorder="1" applyAlignment="1">
      <alignment horizontal="center"/>
    </xf>
    <xf numFmtId="0" fontId="13" fillId="3" borderId="28" xfId="0" applyFont="1" applyFill="1" applyBorder="1" applyAlignment="1">
      <alignment horizontal="center"/>
    </xf>
    <xf numFmtId="0" fontId="13" fillId="3" borderId="25" xfId="0" applyFont="1" applyFill="1" applyBorder="1" applyAlignment="1">
      <alignment horizontal="center"/>
    </xf>
    <xf numFmtId="0" fontId="13" fillId="3" borderId="19"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EEEE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7AB33-533F-4CB6-9783-E8D6C4984B70}">
  <dimension ref="B2:B24"/>
  <sheetViews>
    <sheetView showGridLines="0" topLeftCell="A18" workbookViewId="0">
      <selection activeCell="B2" sqref="B2"/>
    </sheetView>
  </sheetViews>
  <sheetFormatPr defaultRowHeight="15" x14ac:dyDescent="0.25"/>
  <cols>
    <col min="1" max="1" width="3.7109375" customWidth="1"/>
    <col min="2" max="2" width="96.85546875" style="58" customWidth="1"/>
  </cols>
  <sheetData>
    <row r="2" spans="2:2" ht="21.75" x14ac:dyDescent="0.25">
      <c r="B2" s="56" t="s">
        <v>0</v>
      </c>
    </row>
    <row r="3" spans="2:2" ht="37.5" x14ac:dyDescent="0.25">
      <c r="B3" s="55" t="s">
        <v>1</v>
      </c>
    </row>
    <row r="4" spans="2:2" ht="75" x14ac:dyDescent="0.25">
      <c r="B4" s="55" t="s">
        <v>2</v>
      </c>
    </row>
    <row r="5" spans="2:2" ht="18.75" x14ac:dyDescent="0.25">
      <c r="B5" s="55"/>
    </row>
    <row r="6" spans="2:2" ht="37.5" x14ac:dyDescent="0.25">
      <c r="B6" s="55" t="s">
        <v>3</v>
      </c>
    </row>
    <row r="7" spans="2:2" ht="56.25" x14ac:dyDescent="0.25">
      <c r="B7" s="55" t="s">
        <v>4</v>
      </c>
    </row>
    <row r="8" spans="2:2" ht="37.5" x14ac:dyDescent="0.25">
      <c r="B8" s="55" t="s">
        <v>5</v>
      </c>
    </row>
    <row r="9" spans="2:2" ht="56.25" x14ac:dyDescent="0.25">
      <c r="B9" s="55" t="s">
        <v>6</v>
      </c>
    </row>
    <row r="10" spans="2:2" ht="56.25" x14ac:dyDescent="0.25">
      <c r="B10" s="55" t="s">
        <v>7</v>
      </c>
    </row>
    <row r="11" spans="2:2" ht="75" x14ac:dyDescent="0.25">
      <c r="B11" s="55" t="s">
        <v>8</v>
      </c>
    </row>
    <row r="12" spans="2:2" ht="37.5" x14ac:dyDescent="0.25">
      <c r="B12" s="55" t="s">
        <v>9</v>
      </c>
    </row>
    <row r="13" spans="2:2" ht="56.25" x14ac:dyDescent="0.25">
      <c r="B13" s="55" t="s">
        <v>10</v>
      </c>
    </row>
    <row r="14" spans="2:2" ht="112.5" x14ac:dyDescent="0.25">
      <c r="B14" s="55" t="s">
        <v>11</v>
      </c>
    </row>
    <row r="15" spans="2:2" ht="112.5" x14ac:dyDescent="0.25">
      <c r="B15" s="55" t="s">
        <v>12</v>
      </c>
    </row>
    <row r="16" spans="2:2" ht="37.5" x14ac:dyDescent="0.25">
      <c r="B16" s="57" t="s">
        <v>13</v>
      </c>
    </row>
    <row r="17" spans="2:2" ht="56.25" x14ac:dyDescent="0.25">
      <c r="B17" s="55" t="s">
        <v>14</v>
      </c>
    </row>
    <row r="18" spans="2:2" ht="56.25" x14ac:dyDescent="0.25">
      <c r="B18" s="55" t="s">
        <v>15</v>
      </c>
    </row>
    <row r="19" spans="2:2" ht="34.5" x14ac:dyDescent="0.25">
      <c r="B19" s="55" t="s">
        <v>16</v>
      </c>
    </row>
    <row r="20" spans="2:2" ht="75" x14ac:dyDescent="0.25">
      <c r="B20" s="55" t="s">
        <v>17</v>
      </c>
    </row>
    <row r="21" spans="2:2" ht="75" x14ac:dyDescent="0.25">
      <c r="B21" s="55" t="s">
        <v>18</v>
      </c>
    </row>
    <row r="22" spans="2:2" ht="131.25" x14ac:dyDescent="0.25">
      <c r="B22" s="55" t="s">
        <v>19</v>
      </c>
    </row>
    <row r="23" spans="2:2" ht="37.5" x14ac:dyDescent="0.25">
      <c r="B23" s="57" t="s">
        <v>20</v>
      </c>
    </row>
    <row r="24" spans="2:2" ht="56.25" x14ac:dyDescent="0.25">
      <c r="B24" s="55" t="s">
        <v>21</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436DE-4BD7-4F7B-83E7-847E529D893F}">
  <dimension ref="B2:Q20"/>
  <sheetViews>
    <sheetView tabSelected="1" topLeftCell="I8" zoomScaleNormal="100" workbookViewId="0">
      <selection activeCell="P10" sqref="P10"/>
    </sheetView>
  </sheetViews>
  <sheetFormatPr defaultColWidth="8.85546875" defaultRowHeight="15" x14ac:dyDescent="0.25"/>
  <cols>
    <col min="1" max="1" width="1.28515625" style="1" customWidth="1"/>
    <col min="2" max="2" width="20.7109375" style="1" customWidth="1"/>
    <col min="3" max="3" width="18.7109375" style="2" customWidth="1"/>
    <col min="4" max="4" width="13" style="1" customWidth="1"/>
    <col min="5" max="5" width="9.140625" style="1" customWidth="1"/>
    <col min="6" max="6" width="9.28515625" style="1" customWidth="1"/>
    <col min="7" max="7" width="9.7109375" style="1" customWidth="1"/>
    <col min="8" max="8" width="14.28515625" style="1" customWidth="1"/>
    <col min="9" max="9" width="27.7109375" style="1" customWidth="1"/>
    <col min="10" max="10" width="14.42578125" style="1" customWidth="1"/>
    <col min="11" max="11" width="20.5703125" style="1" customWidth="1"/>
    <col min="12" max="12" width="13.85546875" style="1" customWidth="1"/>
    <col min="13" max="13" width="12.28515625" style="1" customWidth="1"/>
    <col min="14" max="14" width="14.7109375" style="1" customWidth="1"/>
    <col min="15" max="15" width="46.42578125" style="1" customWidth="1"/>
    <col min="16" max="16" width="27.7109375" style="1" customWidth="1"/>
    <col min="17" max="16384" width="8.85546875" style="1"/>
  </cols>
  <sheetData>
    <row r="2" spans="2:17" ht="20.25" thickBot="1" x14ac:dyDescent="0.35">
      <c r="B2" s="59" t="s">
        <v>22</v>
      </c>
    </row>
    <row r="3" spans="2:17" ht="19.149999999999999" customHeight="1" x14ac:dyDescent="0.4">
      <c r="B3" s="3"/>
      <c r="I3" s="46" t="s">
        <v>23</v>
      </c>
      <c r="J3" s="49">
        <v>0</v>
      </c>
      <c r="M3" s="1" t="str" cm="1">
        <f t="array" ref="M3">IF(OR(G10="",G10&lt;40),"",{"kuiva";"tuore tai kostea"})</f>
        <v/>
      </c>
    </row>
    <row r="4" spans="2:17" ht="16.5" thickBot="1" x14ac:dyDescent="0.3">
      <c r="B4" s="4" t="s">
        <v>24</v>
      </c>
      <c r="I4" s="47" t="s">
        <v>25</v>
      </c>
      <c r="J4" s="50">
        <f>IFERROR(IF(SUM(Q10:Q19)=0,0,SUMPRODUCT(E10:E19,Q10:Q19)/SUM(E10:E19)),"")</f>
        <v>0</v>
      </c>
    </row>
    <row r="5" spans="2:17" ht="16.5" thickBot="1" x14ac:dyDescent="0.3">
      <c r="B5" s="5"/>
      <c r="I5" s="48" t="s">
        <v>26</v>
      </c>
      <c r="J5" s="51" t="str">
        <f>IFERROR(IF(J4="","",J3/J4),"")</f>
        <v/>
      </c>
    </row>
    <row r="6" spans="2:17" ht="6.6" customHeight="1" x14ac:dyDescent="0.25"/>
    <row r="7" spans="2:17" ht="18.75" thickBot="1" x14ac:dyDescent="0.3">
      <c r="B7" s="6" t="s">
        <v>27</v>
      </c>
    </row>
    <row r="8" spans="2:17" ht="79.5" thickBot="1" x14ac:dyDescent="0.3">
      <c r="B8" s="60" t="s">
        <v>28</v>
      </c>
      <c r="C8" s="61"/>
      <c r="D8" s="61"/>
      <c r="E8" s="61"/>
      <c r="F8" s="61"/>
      <c r="G8" s="61"/>
      <c r="H8" s="61"/>
      <c r="I8" s="62"/>
      <c r="J8" s="63" t="s">
        <v>29</v>
      </c>
      <c r="K8" s="64"/>
      <c r="L8" s="64"/>
      <c r="M8" s="64"/>
      <c r="N8" s="64"/>
      <c r="O8" s="65"/>
      <c r="P8" s="45" t="s">
        <v>30</v>
      </c>
    </row>
    <row r="9" spans="2:17" ht="79.150000000000006" customHeight="1" thickBot="1" x14ac:dyDescent="0.3">
      <c r="B9" s="17" t="s">
        <v>31</v>
      </c>
      <c r="C9" s="19" t="s">
        <v>32</v>
      </c>
      <c r="D9" s="18" t="s">
        <v>33</v>
      </c>
      <c r="E9" s="18" t="s">
        <v>34</v>
      </c>
      <c r="F9" s="18" t="s">
        <v>35</v>
      </c>
      <c r="G9" s="18" t="s">
        <v>36</v>
      </c>
      <c r="H9" s="18" t="s">
        <v>37</v>
      </c>
      <c r="I9" s="23" t="s">
        <v>38</v>
      </c>
      <c r="J9" s="20" t="s">
        <v>39</v>
      </c>
      <c r="K9" s="21" t="s">
        <v>40</v>
      </c>
      <c r="L9" s="21" t="s">
        <v>41</v>
      </c>
      <c r="M9" s="21" t="s">
        <v>42</v>
      </c>
      <c r="N9" s="21" t="s">
        <v>43</v>
      </c>
      <c r="O9" s="38" t="s">
        <v>44</v>
      </c>
      <c r="P9" s="27" t="s">
        <v>45</v>
      </c>
      <c r="Q9" s="52" t="s">
        <v>46</v>
      </c>
    </row>
    <row r="10" spans="2:17" s="7" customFormat="1" ht="16.899999999999999" customHeight="1" x14ac:dyDescent="0.25">
      <c r="B10" s="39"/>
      <c r="C10" s="40"/>
      <c r="D10" s="9"/>
      <c r="E10" s="10"/>
      <c r="F10" s="9"/>
      <c r="G10" s="9"/>
      <c r="H10" s="9"/>
      <c r="I10" s="42"/>
      <c r="J10" s="13"/>
      <c r="K10" s="37" t="str">
        <f>IF(OR(G10="",G10&lt;40),"",IF(B10="","",IF(LEN(B10)&lt;3,2,IF(ISNUMBER(MATCH(LEFT(B10,3),{"047";"105";"148";"240";"241";"261";"273";"305";"320";"498";"583";"614";"615";"620";"683";"698";"732";"742";"751";"758";"777";"832";"845";"851";"854";"890";"976"},0)),"pohjoinen","eteläinen tai keskinen"))))</f>
        <v/>
      </c>
      <c r="L10" s="28"/>
      <c r="M10" s="28"/>
      <c r="N10" s="28"/>
      <c r="O10" s="36"/>
      <c r="P10" s="24"/>
      <c r="Q10" s="53" t="str">
        <f>IFERROR(
IF(I10="",1,IF(I10="kiireellinen hoitotarve (1-5 v)",2,1))*
(
IF(B10="","",
IF(G10&gt;39,
IF(OR(E10="",G10&lt;40),"",(
IF(B10="",0,
IF(G10&lt;80,1,2)+
IF(F10="",0,IF(F10&lt;30,1,IF(F10&lt;60,2,3)))+
IF(K10="eteläinen tai keskinen",IF(L10="",0,IF(L10&lt;25,1,IF(L10&lt;50,2,3))),0)+
IF(K10="pohjoinen",IF(L10="",0,IF(L10&lt;12,1,IF(L10&lt;25,2,3))),0)+
IF(OR(M10="",M10=0),0,IF(M10&lt;5,1,IF(M10&lt;20,2,3)))+
IF(J10="kostea tai tuore",IF(OR(N10="",N10=0),0,IF(N10&lt;10,1,IF(N10&lt;20,2,3))),0)+
IF(J10="kuiva",IF(OR(N10="",N10=0),0,IF(N10&lt;5,1,IF(N10&lt;10,2,3))),0)+
IF(O10="",0,IF(O10="tasarakenteinen tai kaksijaksoinen",1,IF(O10="kerroksellisuutta ja vaihtelevaa tilajakaumaa esiintyy",2,3)))+
IF(H10="",0,IF(H10&lt;1000,1,0))
)
)),
IF(F10="",0,IF(F10&lt;30,1,IF(F10&gt;59,3,2)))+
IF(P10="",0,IF(P10&lt;3,1,IF(P10&gt;5,3,2)))+
IF(H10="",0,IF(H10&lt;1000,1,0))
))
),
"")</f>
        <v/>
      </c>
    </row>
    <row r="11" spans="2:17" s="7" customFormat="1" ht="16.899999999999999" customHeight="1" x14ac:dyDescent="0.25">
      <c r="B11" s="30"/>
      <c r="C11" s="29"/>
      <c r="D11" s="11"/>
      <c r="E11" s="12"/>
      <c r="F11" s="11"/>
      <c r="G11" s="11"/>
      <c r="H11" s="11"/>
      <c r="I11" s="43"/>
      <c r="J11" s="13"/>
      <c r="K11" s="35" t="str">
        <f>IF(OR(G11="",G11&lt;40),"",IF(B11="","",IF(LEN(B11)&lt;3,2,IF(ISNUMBER(MATCH(LEFT(B11,3),{"047";"105";"148";"240";"241";"261";"273";"305";"320";"498";"583";"614";"615";"620";"683";"698";"732";"742";"751";"758";"777";"832";"845";"851";"854";"890";"976"},0)),"pohjoinen","eteläinen tai keskinen"))))</f>
        <v/>
      </c>
      <c r="L11" s="11"/>
      <c r="M11" s="11"/>
      <c r="N11" s="11"/>
      <c r="O11" s="33"/>
      <c r="P11" s="25"/>
      <c r="Q11" s="53" t="str">
        <f t="shared" ref="Q11:Q19" si="0">IFERROR(
IF(I11="",1,IF(I11="kiireellinen hoitotarve (1-5 v)",2,1))*
(
IF(B11="","",
IF(G11&gt;39,
IF(OR(E11="",G11&lt;40),"",(
IF(B11="",0,
IF(G11&lt;80,1,2)+
IF(F11="",0,IF(F11&lt;30,1,IF(F11&lt;60,2,3)))+
IF(K11="eteläinen tai keskinen",IF(L11="",0,IF(L11&lt;25,1,IF(L11&lt;50,2,3))),0)+
IF(K11="pohjoinen",IF(L11="",0,IF(L11&lt;12,1,IF(L11&lt;25,2,3))),0)+
IF(OR(M11="",M11=0),0,IF(M11&lt;5,1,IF(M11&lt;20,2,3)))+
IF(J11="kostea tai tuore",IF(OR(N11="",N11=0),0,IF(N11&lt;10,1,IF(N11&lt;20,2,3))),0)+
IF(J11="kuiva",IF(OR(N11="",N11=0),0,IF(N11&lt;5,1,IF(N11&lt;10,2,3))),0)+
IF(O11="",0,IF(O11="tasarakenteinen tai kaksijaksoinen",1,IF(O11="kerroksellisuutta ja vaihtelevaa tilajakaumaa esiintyy",2,3)))+
IF(H11="",0,IF(H11&lt;1000,1,0))
)
)),
IF(F11="",0,IF(F11&lt;30,1,IF(F11&gt;59,3,2)))+
IF(P11="",0,IF(P11&lt;3,1,IF(P11&gt;5,3,2)))+
IF(H11="",0,IF(H11&lt;1000,1,0))
))
),
"")</f>
        <v/>
      </c>
    </row>
    <row r="12" spans="2:17" s="7" customFormat="1" ht="16.899999999999999" customHeight="1" x14ac:dyDescent="0.25">
      <c r="B12" s="30"/>
      <c r="C12" s="29"/>
      <c r="D12" s="11"/>
      <c r="E12" s="12"/>
      <c r="F12" s="11"/>
      <c r="G12" s="11"/>
      <c r="H12" s="11"/>
      <c r="I12" s="43"/>
      <c r="J12" s="13"/>
      <c r="K12" s="35" t="str">
        <f>IF(OR(G12="",G12&lt;40),"",IF(B12="","",IF(LEN(B12)&lt;3,2,IF(ISNUMBER(MATCH(LEFT(B12,3),{"047";"105";"148";"240";"241";"261";"273";"305";"320";"498";"583";"614";"615";"620";"683";"698";"732";"742";"751";"758";"777";"832";"845";"851";"854";"890";"976"},0)),"pohjoinen","eteläinen tai keskinen"))))</f>
        <v/>
      </c>
      <c r="L12" s="11"/>
      <c r="M12" s="11"/>
      <c r="N12" s="11"/>
      <c r="O12" s="33"/>
      <c r="P12" s="25"/>
      <c r="Q12" s="53" t="str">
        <f t="shared" si="0"/>
        <v/>
      </c>
    </row>
    <row r="13" spans="2:17" s="7" customFormat="1" ht="16.899999999999999" customHeight="1" x14ac:dyDescent="0.25">
      <c r="B13" s="30"/>
      <c r="C13" s="29"/>
      <c r="D13" s="11"/>
      <c r="E13" s="12"/>
      <c r="F13" s="11"/>
      <c r="G13" s="11"/>
      <c r="H13" s="11"/>
      <c r="I13" s="43"/>
      <c r="J13" s="13"/>
      <c r="K13" s="35" t="str">
        <f>IF(OR(G13="",G13&lt;40),"",IF(B13="","",IF(LEN(B13)&lt;3,2,IF(ISNUMBER(MATCH(LEFT(B13,3),{"047";"105";"148";"240";"241";"261";"273";"305";"320";"498";"583";"614";"615";"620";"683";"698";"732";"742";"751";"758";"777";"832";"845";"851";"854";"890";"976"},0)),"pohjoinen","eteläinen tai keskinen"))))</f>
        <v/>
      </c>
      <c r="L13" s="11"/>
      <c r="M13" s="11"/>
      <c r="N13" s="11"/>
      <c r="O13" s="33"/>
      <c r="P13" s="25"/>
      <c r="Q13" s="53" t="str">
        <f t="shared" si="0"/>
        <v/>
      </c>
    </row>
    <row r="14" spans="2:17" s="7" customFormat="1" ht="16.899999999999999" customHeight="1" x14ac:dyDescent="0.25">
      <c r="B14" s="30"/>
      <c r="C14" s="29"/>
      <c r="D14" s="11"/>
      <c r="E14" s="12"/>
      <c r="F14" s="11"/>
      <c r="G14" s="11"/>
      <c r="H14" s="11"/>
      <c r="I14" s="43"/>
      <c r="J14" s="13"/>
      <c r="K14" s="35" t="str">
        <f>IF(OR(G14="",G14&lt;40),"",IF(B14="","",IF(LEN(B14)&lt;3,2,IF(ISNUMBER(MATCH(LEFT(B14,3),{"047";"105";"148";"240";"241";"261";"273";"305";"320";"498";"583";"614";"615";"620";"683";"698";"732";"742";"751";"758";"777";"832";"845";"851";"854";"890";"976"},0)),"pohjoinen","eteläinen tai keskinen"))))</f>
        <v/>
      </c>
      <c r="L14" s="11"/>
      <c r="M14" s="11"/>
      <c r="N14" s="11"/>
      <c r="O14" s="33"/>
      <c r="P14" s="25"/>
      <c r="Q14" s="53" t="str">
        <f t="shared" si="0"/>
        <v/>
      </c>
    </row>
    <row r="15" spans="2:17" s="7" customFormat="1" ht="16.899999999999999" customHeight="1" x14ac:dyDescent="0.25">
      <c r="B15" s="30"/>
      <c r="C15" s="29"/>
      <c r="D15" s="11"/>
      <c r="E15" s="12"/>
      <c r="F15" s="11"/>
      <c r="G15" s="11"/>
      <c r="H15" s="11"/>
      <c r="I15" s="43"/>
      <c r="J15" s="13"/>
      <c r="K15" s="35" t="str">
        <f>IF(OR(G15="",G15&lt;40),"",IF(B15="","",IF(LEN(B15)&lt;3,2,IF(ISNUMBER(MATCH(LEFT(B15,3),{"047";"105";"148";"240";"241";"261";"273";"305";"320";"498";"583";"614";"615";"620";"683";"698";"732";"742";"751";"758";"777";"832";"845";"851";"854";"890";"976"},0)),"pohjoinen","eteläinen tai keskinen"))))</f>
        <v/>
      </c>
      <c r="L15" s="11"/>
      <c r="M15" s="11"/>
      <c r="N15" s="11"/>
      <c r="O15" s="33"/>
      <c r="P15" s="25"/>
      <c r="Q15" s="53" t="str">
        <f t="shared" si="0"/>
        <v/>
      </c>
    </row>
    <row r="16" spans="2:17" s="7" customFormat="1" ht="16.899999999999999" customHeight="1" x14ac:dyDescent="0.25">
      <c r="B16" s="30"/>
      <c r="C16" s="29"/>
      <c r="D16" s="11"/>
      <c r="E16" s="12"/>
      <c r="F16" s="11"/>
      <c r="G16" s="11"/>
      <c r="H16" s="11"/>
      <c r="I16" s="43"/>
      <c r="J16" s="13"/>
      <c r="K16" s="35" t="str">
        <f>IF(OR(G16="",G16&lt;40),"",IF(B16="","",IF(LEN(B16)&lt;3,2,IF(ISNUMBER(MATCH(LEFT(B16,3),{"047";"105";"148";"240";"241";"261";"273";"305";"320";"498";"583";"614";"615";"620";"683";"698";"732";"742";"751";"758";"777";"832";"845";"851";"854";"890";"976"},0)),"pohjoinen","eteläinen tai keskinen"))))</f>
        <v/>
      </c>
      <c r="L16" s="11"/>
      <c r="M16" s="11"/>
      <c r="N16" s="11"/>
      <c r="O16" s="33"/>
      <c r="P16" s="25"/>
      <c r="Q16" s="53" t="str">
        <f t="shared" si="0"/>
        <v/>
      </c>
    </row>
    <row r="17" spans="2:17" s="7" customFormat="1" ht="16.899999999999999" customHeight="1" x14ac:dyDescent="0.25">
      <c r="B17" s="30"/>
      <c r="C17" s="29"/>
      <c r="D17" s="11"/>
      <c r="E17" s="12"/>
      <c r="F17" s="11"/>
      <c r="G17" s="11"/>
      <c r="H17" s="11"/>
      <c r="I17" s="43"/>
      <c r="J17" s="13"/>
      <c r="K17" s="35" t="str">
        <f>IF(OR(G17="",G17&lt;40),"",IF(B17="","",IF(LEN(B17)&lt;3,2,IF(ISNUMBER(MATCH(LEFT(B17,3),{"047";"105";"148";"240";"241";"261";"273";"305";"320";"498";"583";"614";"615";"620";"683";"698";"732";"742";"751";"758";"777";"832";"845";"851";"854";"890";"976"},0)),"pohjoinen","eteläinen tai keskinen"))))</f>
        <v/>
      </c>
      <c r="L17" s="11"/>
      <c r="M17" s="11"/>
      <c r="N17" s="11"/>
      <c r="O17" s="33"/>
      <c r="P17" s="25"/>
      <c r="Q17" s="53" t="str">
        <f t="shared" si="0"/>
        <v/>
      </c>
    </row>
    <row r="18" spans="2:17" s="7" customFormat="1" ht="16.899999999999999" customHeight="1" x14ac:dyDescent="0.25">
      <c r="B18" s="30"/>
      <c r="C18" s="29"/>
      <c r="D18" s="11"/>
      <c r="E18" s="12"/>
      <c r="F18" s="11"/>
      <c r="G18" s="11"/>
      <c r="H18" s="11"/>
      <c r="I18" s="43"/>
      <c r="J18" s="13"/>
      <c r="K18" s="35" t="str">
        <f>IF(OR(G18="",G18&lt;40),"",IF(B18="","",IF(LEN(B18)&lt;3,2,IF(ISNUMBER(MATCH(LEFT(B18,3),{"047";"105";"148";"240";"241";"261";"273";"305";"320";"498";"583";"614";"615";"620";"683";"698";"732";"742";"751";"758";"777";"832";"845";"851";"854";"890";"976"},0)),"pohjoinen","eteläinen tai keskinen"))))</f>
        <v/>
      </c>
      <c r="L18" s="11"/>
      <c r="M18" s="11"/>
      <c r="N18" s="11"/>
      <c r="O18" s="33"/>
      <c r="P18" s="25"/>
      <c r="Q18" s="53" t="str">
        <f t="shared" si="0"/>
        <v/>
      </c>
    </row>
    <row r="19" spans="2:17" ht="15.75" thickBot="1" x14ac:dyDescent="0.3">
      <c r="B19" s="31"/>
      <c r="C19" s="32"/>
      <c r="D19" s="14"/>
      <c r="E19" s="15"/>
      <c r="F19" s="14"/>
      <c r="G19" s="14"/>
      <c r="H19" s="14"/>
      <c r="I19" s="44"/>
      <c r="J19" s="16"/>
      <c r="K19" s="41" t="str">
        <f>IF(OR(G19="",G19&lt;40),"",IF(B19="","",IF(LEN(B19)&lt;3,2,IF(ISNUMBER(MATCH(LEFT(B19,3),{"047";"105";"148";"240";"241";"261";"273";"305";"320";"498";"583";"614";"615";"620";"683";"698";"732";"742";"751";"758";"777";"832";"845";"851";"854";"890";"976"},0)),"pohjoinen","eteläinen tai keskinen"))))</f>
        <v/>
      </c>
      <c r="L19" s="14"/>
      <c r="M19" s="14"/>
      <c r="N19" s="14"/>
      <c r="O19" s="34"/>
      <c r="P19" s="26"/>
      <c r="Q19" s="54" t="str">
        <f t="shared" si="0"/>
        <v/>
      </c>
    </row>
    <row r="20" spans="2:17" x14ac:dyDescent="0.25">
      <c r="C20" s="8"/>
    </row>
  </sheetData>
  <sheetProtection sheet="1" selectLockedCells="1"/>
  <mergeCells count="2">
    <mergeCell ref="B8:I8"/>
    <mergeCell ref="J8:O8"/>
  </mergeCells>
  <dataValidations count="5">
    <dataValidation type="list" allowBlank="1" showInputMessage="1" showErrorMessage="1" sqref="J10:J19" xr:uid="{EC3B3F31-C71F-4E64-87EC-23692C851FF0}">
      <formula1>"torr,fuktig eller frisk"</formula1>
    </dataValidation>
    <dataValidation type="custom" allowBlank="1" showInputMessage="1" showErrorMessage="1" error="Det måste vara ett heltal" sqref="P10:P19 F10:H19 L10:N19" xr:uid="{D39F7570-2BDB-4E6D-94A5-5D61FC94951D}">
      <formula1>AND(ISNUMBER(F10),F10=INT(F10))</formula1>
    </dataValidation>
    <dataValidation type="decimal" allowBlank="1" showInputMessage="1" showErrorMessage="1" error="Tillåtna värden 0,05–100" sqref="E10:E19" xr:uid="{089A7F9E-FB40-408D-B99F-22463529E04C}">
      <formula1>0.05</formula1>
      <formula2>100</formula2>
    </dataValidation>
    <dataValidation allowBlank="1" showInputMessage="1" showErrorMessage="1" error="Det måste vara ett heltal" sqref="K10:K19" xr:uid="{D246A1BE-6128-4997-8A28-E7801836BEA8}"/>
    <dataValidation type="decimal" allowBlank="1" showInputMessage="1" showErrorMessage="1" error="Det måste vara ett tal" sqref="J3" xr:uid="{0F2F701D-9E45-41FA-A902-C523519D786A}">
      <formula1>0</formula1>
      <formula2>1000000</formula2>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903AF4A8-AE32-434F-BE29-528F6A448D9A}">
          <x14:formula1>
            <xm:f>apu!$A$1:$A$308</xm:f>
          </x14:formula1>
          <xm:sqref>B10:B19</xm:sqref>
        </x14:dataValidation>
        <x14:dataValidation type="list" allowBlank="1" showInputMessage="1" showErrorMessage="1" xr:uid="{CBE0332E-E7C7-4D8E-928B-CD5404D41DBB}">
          <x14:formula1>
            <xm:f>apu!$C$1:$C$3</xm:f>
          </x14:formula1>
          <xm:sqref>O10:O19</xm:sqref>
        </x14:dataValidation>
        <x14:dataValidation type="list" allowBlank="1" showInputMessage="1" showErrorMessage="1" xr:uid="{D4930468-21DE-4324-9FAE-6F41971C9F97}">
          <x14:formula1>
            <xm:f>apu!$B$1:$B$2</xm:f>
          </x14:formula1>
          <xm:sqref>I13:I19 I10:I11</xm:sqref>
        </x14:dataValidation>
        <x14:dataValidation type="list" allowBlank="1" showInputMessage="1" showErrorMessage="1" error="Pitää olla kokonaisluku" xr:uid="{6D6381B3-09DB-45D0-B1A4-6350EDFE57DC}">
          <x14:formula1>
            <xm:f>apu!$B$1:$B$2</xm:f>
          </x14:formula1>
          <xm:sqref>I13:I19 I10:I11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28B0E-7AFA-4265-8267-4D56FBC19B1A}">
  <dimension ref="A1:J308"/>
  <sheetViews>
    <sheetView workbookViewId="0">
      <selection sqref="A1:A308"/>
    </sheetView>
  </sheetViews>
  <sheetFormatPr defaultRowHeight="15" x14ac:dyDescent="0.25"/>
  <cols>
    <col min="1" max="1" width="19.28515625" bestFit="1" customWidth="1"/>
    <col min="2" max="2" width="27.5703125" customWidth="1"/>
    <col min="3" max="3" width="47.7109375" bestFit="1" customWidth="1"/>
    <col min="4" max="4" width="13.28515625" bestFit="1" customWidth="1"/>
    <col min="6" max="6" width="8.85546875" style="22"/>
  </cols>
  <sheetData>
    <row r="1" spans="1:7" x14ac:dyDescent="0.25">
      <c r="A1" t="s">
        <v>47</v>
      </c>
      <c r="B1" t="s">
        <v>48</v>
      </c>
      <c r="C1" t="s">
        <v>49</v>
      </c>
      <c r="D1" t="s">
        <v>50</v>
      </c>
      <c r="G1" s="22"/>
    </row>
    <row r="2" spans="1:7" x14ac:dyDescent="0.25">
      <c r="A2" t="s">
        <v>51</v>
      </c>
      <c r="B2" t="s">
        <v>52</v>
      </c>
      <c r="C2" t="s">
        <v>53</v>
      </c>
      <c r="D2" t="s">
        <v>54</v>
      </c>
    </row>
    <row r="3" spans="1:7" x14ac:dyDescent="0.25">
      <c r="A3" t="s">
        <v>55</v>
      </c>
      <c r="C3" t="s">
        <v>56</v>
      </c>
    </row>
    <row r="4" spans="1:7" x14ac:dyDescent="0.25">
      <c r="A4" t="s">
        <v>57</v>
      </c>
    </row>
    <row r="5" spans="1:7" x14ac:dyDescent="0.25">
      <c r="A5" t="s">
        <v>58</v>
      </c>
    </row>
    <row r="6" spans="1:7" x14ac:dyDescent="0.25">
      <c r="A6" t="s">
        <v>59</v>
      </c>
    </row>
    <row r="7" spans="1:7" x14ac:dyDescent="0.25">
      <c r="A7" t="s">
        <v>60</v>
      </c>
    </row>
    <row r="8" spans="1:7" x14ac:dyDescent="0.25">
      <c r="A8" t="s">
        <v>61</v>
      </c>
    </row>
    <row r="9" spans="1:7" x14ac:dyDescent="0.25">
      <c r="A9" t="s">
        <v>62</v>
      </c>
    </row>
    <row r="10" spans="1:7" x14ac:dyDescent="0.25">
      <c r="A10" t="s">
        <v>63</v>
      </c>
    </row>
    <row r="11" spans="1:7" x14ac:dyDescent="0.25">
      <c r="A11" t="s">
        <v>64</v>
      </c>
    </row>
    <row r="12" spans="1:7" x14ac:dyDescent="0.25">
      <c r="A12" t="s">
        <v>65</v>
      </c>
    </row>
    <row r="13" spans="1:7" x14ac:dyDescent="0.25">
      <c r="A13" t="s">
        <v>66</v>
      </c>
    </row>
    <row r="14" spans="1:7" x14ac:dyDescent="0.25">
      <c r="A14" t="s">
        <v>67</v>
      </c>
    </row>
    <row r="15" spans="1:7" x14ac:dyDescent="0.25">
      <c r="A15" t="s">
        <v>68</v>
      </c>
    </row>
    <row r="16" spans="1:7" x14ac:dyDescent="0.25">
      <c r="A16" t="s">
        <v>69</v>
      </c>
    </row>
    <row r="17" spans="1:1" x14ac:dyDescent="0.25">
      <c r="A17" t="s">
        <v>70</v>
      </c>
    </row>
    <row r="18" spans="1:1" x14ac:dyDescent="0.25">
      <c r="A18" t="s">
        <v>71</v>
      </c>
    </row>
    <row r="19" spans="1:1" x14ac:dyDescent="0.25">
      <c r="A19" t="s">
        <v>72</v>
      </c>
    </row>
    <row r="20" spans="1:1" x14ac:dyDescent="0.25">
      <c r="A20" t="s">
        <v>73</v>
      </c>
    </row>
    <row r="21" spans="1:1" x14ac:dyDescent="0.25">
      <c r="A21" t="s">
        <v>74</v>
      </c>
    </row>
    <row r="22" spans="1:1" x14ac:dyDescent="0.25">
      <c r="A22" t="s">
        <v>75</v>
      </c>
    </row>
    <row r="23" spans="1:1" x14ac:dyDescent="0.25">
      <c r="A23" t="s">
        <v>76</v>
      </c>
    </row>
    <row r="24" spans="1:1" x14ac:dyDescent="0.25">
      <c r="A24" t="s">
        <v>77</v>
      </c>
    </row>
    <row r="25" spans="1:1" x14ac:dyDescent="0.25">
      <c r="A25" t="s">
        <v>78</v>
      </c>
    </row>
    <row r="26" spans="1:1" x14ac:dyDescent="0.25">
      <c r="A26" t="s">
        <v>79</v>
      </c>
    </row>
    <row r="27" spans="1:1" x14ac:dyDescent="0.25">
      <c r="A27" t="s">
        <v>80</v>
      </c>
    </row>
    <row r="28" spans="1:1" x14ac:dyDescent="0.25">
      <c r="A28" t="s">
        <v>81</v>
      </c>
    </row>
    <row r="29" spans="1:1" x14ac:dyDescent="0.25">
      <c r="A29" t="s">
        <v>82</v>
      </c>
    </row>
    <row r="30" spans="1:1" x14ac:dyDescent="0.25">
      <c r="A30" t="s">
        <v>83</v>
      </c>
    </row>
    <row r="31" spans="1:1" x14ac:dyDescent="0.25">
      <c r="A31" t="s">
        <v>84</v>
      </c>
    </row>
    <row r="32" spans="1:1" x14ac:dyDescent="0.25">
      <c r="A32" t="s">
        <v>85</v>
      </c>
    </row>
    <row r="33" spans="1:1" x14ac:dyDescent="0.25">
      <c r="A33" t="s">
        <v>86</v>
      </c>
    </row>
    <row r="34" spans="1:1" x14ac:dyDescent="0.25">
      <c r="A34" t="s">
        <v>87</v>
      </c>
    </row>
    <row r="35" spans="1:1" x14ac:dyDescent="0.25">
      <c r="A35" t="s">
        <v>88</v>
      </c>
    </row>
    <row r="36" spans="1:1" x14ac:dyDescent="0.25">
      <c r="A36" t="s">
        <v>89</v>
      </c>
    </row>
    <row r="37" spans="1:1" x14ac:dyDescent="0.25">
      <c r="A37" t="s">
        <v>90</v>
      </c>
    </row>
    <row r="38" spans="1:1" x14ac:dyDescent="0.25">
      <c r="A38" t="s">
        <v>91</v>
      </c>
    </row>
    <row r="39" spans="1:1" x14ac:dyDescent="0.25">
      <c r="A39" t="s">
        <v>92</v>
      </c>
    </row>
    <row r="40" spans="1:1" x14ac:dyDescent="0.25">
      <c r="A40" t="s">
        <v>93</v>
      </c>
    </row>
    <row r="41" spans="1:1" x14ac:dyDescent="0.25">
      <c r="A41" t="s">
        <v>94</v>
      </c>
    </row>
    <row r="42" spans="1:1" x14ac:dyDescent="0.25">
      <c r="A42" t="s">
        <v>95</v>
      </c>
    </row>
    <row r="43" spans="1:1" x14ac:dyDescent="0.25">
      <c r="A43" t="s">
        <v>96</v>
      </c>
    </row>
    <row r="44" spans="1:1" x14ac:dyDescent="0.25">
      <c r="A44" t="s">
        <v>97</v>
      </c>
    </row>
    <row r="45" spans="1:1" x14ac:dyDescent="0.25">
      <c r="A45" t="s">
        <v>98</v>
      </c>
    </row>
    <row r="46" spans="1:1" x14ac:dyDescent="0.25">
      <c r="A46" t="s">
        <v>99</v>
      </c>
    </row>
    <row r="47" spans="1:1" x14ac:dyDescent="0.25">
      <c r="A47" t="s">
        <v>100</v>
      </c>
    </row>
    <row r="48" spans="1:1" x14ac:dyDescent="0.25">
      <c r="A48" t="s">
        <v>101</v>
      </c>
    </row>
    <row r="49" spans="1:1" x14ac:dyDescent="0.25">
      <c r="A49" t="s">
        <v>102</v>
      </c>
    </row>
    <row r="50" spans="1:1" x14ac:dyDescent="0.25">
      <c r="A50" t="s">
        <v>103</v>
      </c>
    </row>
    <row r="51" spans="1:1" x14ac:dyDescent="0.25">
      <c r="A51" t="s">
        <v>104</v>
      </c>
    </row>
    <row r="52" spans="1:1" x14ac:dyDescent="0.25">
      <c r="A52" t="s">
        <v>105</v>
      </c>
    </row>
    <row r="53" spans="1:1" x14ac:dyDescent="0.25">
      <c r="A53" t="s">
        <v>106</v>
      </c>
    </row>
    <row r="54" spans="1:1" x14ac:dyDescent="0.25">
      <c r="A54" t="s">
        <v>107</v>
      </c>
    </row>
    <row r="55" spans="1:1" x14ac:dyDescent="0.25">
      <c r="A55" t="s">
        <v>108</v>
      </c>
    </row>
    <row r="56" spans="1:1" x14ac:dyDescent="0.25">
      <c r="A56" t="s">
        <v>109</v>
      </c>
    </row>
    <row r="57" spans="1:1" x14ac:dyDescent="0.25">
      <c r="A57" t="s">
        <v>110</v>
      </c>
    </row>
    <row r="58" spans="1:1" x14ac:dyDescent="0.25">
      <c r="A58" t="s">
        <v>111</v>
      </c>
    </row>
    <row r="59" spans="1:1" x14ac:dyDescent="0.25">
      <c r="A59" t="s">
        <v>112</v>
      </c>
    </row>
    <row r="60" spans="1:1" x14ac:dyDescent="0.25">
      <c r="A60" t="s">
        <v>113</v>
      </c>
    </row>
    <row r="61" spans="1:1" x14ac:dyDescent="0.25">
      <c r="A61" t="s">
        <v>114</v>
      </c>
    </row>
    <row r="62" spans="1:1" x14ac:dyDescent="0.25">
      <c r="A62" t="s">
        <v>115</v>
      </c>
    </row>
    <row r="63" spans="1:1" x14ac:dyDescent="0.25">
      <c r="A63" t="s">
        <v>116</v>
      </c>
    </row>
    <row r="64" spans="1:1" x14ac:dyDescent="0.25">
      <c r="A64" t="s">
        <v>117</v>
      </c>
    </row>
    <row r="65" spans="1:1" x14ac:dyDescent="0.25">
      <c r="A65" t="s">
        <v>118</v>
      </c>
    </row>
    <row r="66" spans="1:1" x14ac:dyDescent="0.25">
      <c r="A66" t="s">
        <v>119</v>
      </c>
    </row>
    <row r="67" spans="1:1" x14ac:dyDescent="0.25">
      <c r="A67" t="s">
        <v>120</v>
      </c>
    </row>
    <row r="68" spans="1:1" x14ac:dyDescent="0.25">
      <c r="A68" t="s">
        <v>121</v>
      </c>
    </row>
    <row r="69" spans="1:1" x14ac:dyDescent="0.25">
      <c r="A69" t="s">
        <v>122</v>
      </c>
    </row>
    <row r="70" spans="1:1" x14ac:dyDescent="0.25">
      <c r="A70" t="s">
        <v>123</v>
      </c>
    </row>
    <row r="71" spans="1:1" x14ac:dyDescent="0.25">
      <c r="A71" t="s">
        <v>124</v>
      </c>
    </row>
    <row r="72" spans="1:1" x14ac:dyDescent="0.25">
      <c r="A72" t="s">
        <v>125</v>
      </c>
    </row>
    <row r="73" spans="1:1" x14ac:dyDescent="0.25">
      <c r="A73" t="s">
        <v>126</v>
      </c>
    </row>
    <row r="74" spans="1:1" x14ac:dyDescent="0.25">
      <c r="A74" t="s">
        <v>127</v>
      </c>
    </row>
    <row r="75" spans="1:1" x14ac:dyDescent="0.25">
      <c r="A75" t="s">
        <v>128</v>
      </c>
    </row>
    <row r="76" spans="1:1" x14ac:dyDescent="0.25">
      <c r="A76" t="s">
        <v>129</v>
      </c>
    </row>
    <row r="77" spans="1:1" x14ac:dyDescent="0.25">
      <c r="A77" t="s">
        <v>130</v>
      </c>
    </row>
    <row r="78" spans="1:1" x14ac:dyDescent="0.25">
      <c r="A78" t="s">
        <v>131</v>
      </c>
    </row>
    <row r="79" spans="1:1" x14ac:dyDescent="0.25">
      <c r="A79" t="s">
        <v>132</v>
      </c>
    </row>
    <row r="80" spans="1:1" x14ac:dyDescent="0.25">
      <c r="A80" t="s">
        <v>133</v>
      </c>
    </row>
    <row r="81" spans="1:1" x14ac:dyDescent="0.25">
      <c r="A81" t="s">
        <v>134</v>
      </c>
    </row>
    <row r="82" spans="1:1" x14ac:dyDescent="0.25">
      <c r="A82" t="s">
        <v>135</v>
      </c>
    </row>
    <row r="83" spans="1:1" x14ac:dyDescent="0.25">
      <c r="A83" t="s">
        <v>136</v>
      </c>
    </row>
    <row r="84" spans="1:1" x14ac:dyDescent="0.25">
      <c r="A84" t="s">
        <v>137</v>
      </c>
    </row>
    <row r="85" spans="1:1" x14ac:dyDescent="0.25">
      <c r="A85" t="s">
        <v>138</v>
      </c>
    </row>
    <row r="86" spans="1:1" x14ac:dyDescent="0.25">
      <c r="A86" t="s">
        <v>139</v>
      </c>
    </row>
    <row r="87" spans="1:1" x14ac:dyDescent="0.25">
      <c r="A87" t="s">
        <v>140</v>
      </c>
    </row>
    <row r="88" spans="1:1" x14ac:dyDescent="0.25">
      <c r="A88" t="s">
        <v>141</v>
      </c>
    </row>
    <row r="89" spans="1:1" x14ac:dyDescent="0.25">
      <c r="A89" t="s">
        <v>142</v>
      </c>
    </row>
    <row r="90" spans="1:1" x14ac:dyDescent="0.25">
      <c r="A90" t="s">
        <v>143</v>
      </c>
    </row>
    <row r="91" spans="1:1" x14ac:dyDescent="0.25">
      <c r="A91" t="s">
        <v>144</v>
      </c>
    </row>
    <row r="92" spans="1:1" x14ac:dyDescent="0.25">
      <c r="A92" t="s">
        <v>145</v>
      </c>
    </row>
    <row r="93" spans="1:1" x14ac:dyDescent="0.25">
      <c r="A93" t="s">
        <v>146</v>
      </c>
    </row>
    <row r="94" spans="1:1" x14ac:dyDescent="0.25">
      <c r="A94" t="s">
        <v>147</v>
      </c>
    </row>
    <row r="95" spans="1:1" x14ac:dyDescent="0.25">
      <c r="A95" t="s">
        <v>148</v>
      </c>
    </row>
    <row r="96" spans="1:1" x14ac:dyDescent="0.25">
      <c r="A96" t="s">
        <v>149</v>
      </c>
    </row>
    <row r="97" spans="1:10" x14ac:dyDescent="0.25">
      <c r="A97" t="s">
        <v>150</v>
      </c>
    </row>
    <row r="98" spans="1:10" x14ac:dyDescent="0.25">
      <c r="A98" t="s">
        <v>151</v>
      </c>
    </row>
    <row r="99" spans="1:10" x14ac:dyDescent="0.25">
      <c r="A99" t="s">
        <v>152</v>
      </c>
    </row>
    <row r="100" spans="1:10" x14ac:dyDescent="0.25">
      <c r="A100" t="s">
        <v>153</v>
      </c>
    </row>
    <row r="101" spans="1:10" x14ac:dyDescent="0.25">
      <c r="A101" t="s">
        <v>154</v>
      </c>
    </row>
    <row r="102" spans="1:10" x14ac:dyDescent="0.25">
      <c r="A102" t="s">
        <v>155</v>
      </c>
    </row>
    <row r="103" spans="1:10" x14ac:dyDescent="0.25">
      <c r="A103" t="s">
        <v>156</v>
      </c>
    </row>
    <row r="104" spans="1:10" x14ac:dyDescent="0.25">
      <c r="A104" t="s">
        <v>157</v>
      </c>
    </row>
    <row r="105" spans="1:10" x14ac:dyDescent="0.25">
      <c r="A105" t="s">
        <v>158</v>
      </c>
    </row>
    <row r="106" spans="1:10" x14ac:dyDescent="0.25">
      <c r="A106" t="s">
        <v>159</v>
      </c>
      <c r="J106" t="s">
        <v>160</v>
      </c>
    </row>
    <row r="107" spans="1:10" x14ac:dyDescent="0.25">
      <c r="A107" t="s">
        <v>161</v>
      </c>
    </row>
    <row r="108" spans="1:10" x14ac:dyDescent="0.25">
      <c r="A108" t="s">
        <v>162</v>
      </c>
    </row>
    <row r="109" spans="1:10" x14ac:dyDescent="0.25">
      <c r="A109" t="s">
        <v>163</v>
      </c>
    </row>
    <row r="110" spans="1:10" x14ac:dyDescent="0.25">
      <c r="A110" t="s">
        <v>164</v>
      </c>
    </row>
    <row r="111" spans="1:10" x14ac:dyDescent="0.25">
      <c r="A111" t="s">
        <v>165</v>
      </c>
    </row>
    <row r="112" spans="1:10" x14ac:dyDescent="0.25">
      <c r="A112" t="s">
        <v>166</v>
      </c>
    </row>
    <row r="113" spans="1:1" x14ac:dyDescent="0.25">
      <c r="A113" t="s">
        <v>167</v>
      </c>
    </row>
    <row r="114" spans="1:1" x14ac:dyDescent="0.25">
      <c r="A114" t="s">
        <v>168</v>
      </c>
    </row>
    <row r="115" spans="1:1" x14ac:dyDescent="0.25">
      <c r="A115" t="s">
        <v>169</v>
      </c>
    </row>
    <row r="116" spans="1:1" x14ac:dyDescent="0.25">
      <c r="A116" t="s">
        <v>170</v>
      </c>
    </row>
    <row r="117" spans="1:1" x14ac:dyDescent="0.25">
      <c r="A117" t="s">
        <v>171</v>
      </c>
    </row>
    <row r="118" spans="1:1" x14ac:dyDescent="0.25">
      <c r="A118" t="s">
        <v>172</v>
      </c>
    </row>
    <row r="119" spans="1:1" x14ac:dyDescent="0.25">
      <c r="A119" t="s">
        <v>173</v>
      </c>
    </row>
    <row r="120" spans="1:1" x14ac:dyDescent="0.25">
      <c r="A120" t="s">
        <v>174</v>
      </c>
    </row>
    <row r="121" spans="1:1" x14ac:dyDescent="0.25">
      <c r="A121" t="s">
        <v>175</v>
      </c>
    </row>
    <row r="122" spans="1:1" x14ac:dyDescent="0.25">
      <c r="A122" t="s">
        <v>176</v>
      </c>
    </row>
    <row r="123" spans="1:1" x14ac:dyDescent="0.25">
      <c r="A123" t="s">
        <v>177</v>
      </c>
    </row>
    <row r="124" spans="1:1" x14ac:dyDescent="0.25">
      <c r="A124" t="s">
        <v>178</v>
      </c>
    </row>
    <row r="125" spans="1:1" x14ac:dyDescent="0.25">
      <c r="A125" t="s">
        <v>179</v>
      </c>
    </row>
    <row r="126" spans="1:1" x14ac:dyDescent="0.25">
      <c r="A126" t="s">
        <v>180</v>
      </c>
    </row>
    <row r="127" spans="1:1" x14ac:dyDescent="0.25">
      <c r="A127" t="s">
        <v>181</v>
      </c>
    </row>
    <row r="128" spans="1:1" x14ac:dyDescent="0.25">
      <c r="A128" t="s">
        <v>182</v>
      </c>
    </row>
    <row r="129" spans="1:1" x14ac:dyDescent="0.25">
      <c r="A129" t="s">
        <v>183</v>
      </c>
    </row>
    <row r="130" spans="1:1" x14ac:dyDescent="0.25">
      <c r="A130" t="s">
        <v>184</v>
      </c>
    </row>
    <row r="131" spans="1:1" x14ac:dyDescent="0.25">
      <c r="A131" t="s">
        <v>185</v>
      </c>
    </row>
    <row r="132" spans="1:1" x14ac:dyDescent="0.25">
      <c r="A132" t="s">
        <v>186</v>
      </c>
    </row>
    <row r="133" spans="1:1" x14ac:dyDescent="0.25">
      <c r="A133" t="s">
        <v>187</v>
      </c>
    </row>
    <row r="134" spans="1:1" x14ac:dyDescent="0.25">
      <c r="A134" t="s">
        <v>188</v>
      </c>
    </row>
    <row r="135" spans="1:1" x14ac:dyDescent="0.25">
      <c r="A135" t="s">
        <v>189</v>
      </c>
    </row>
    <row r="136" spans="1:1" x14ac:dyDescent="0.25">
      <c r="A136" t="s">
        <v>190</v>
      </c>
    </row>
    <row r="137" spans="1:1" x14ac:dyDescent="0.25">
      <c r="A137" t="s">
        <v>191</v>
      </c>
    </row>
    <row r="138" spans="1:1" x14ac:dyDescent="0.25">
      <c r="A138" t="s">
        <v>192</v>
      </c>
    </row>
    <row r="139" spans="1:1" x14ac:dyDescent="0.25">
      <c r="A139" t="s">
        <v>193</v>
      </c>
    </row>
    <row r="140" spans="1:1" x14ac:dyDescent="0.25">
      <c r="A140" t="s">
        <v>194</v>
      </c>
    </row>
    <row r="141" spans="1:1" x14ac:dyDescent="0.25">
      <c r="A141" t="s">
        <v>195</v>
      </c>
    </row>
    <row r="142" spans="1:1" x14ac:dyDescent="0.25">
      <c r="A142" t="s">
        <v>196</v>
      </c>
    </row>
    <row r="143" spans="1:1" x14ac:dyDescent="0.25">
      <c r="A143" t="s">
        <v>197</v>
      </c>
    </row>
    <row r="144" spans="1:1" x14ac:dyDescent="0.25">
      <c r="A144" t="s">
        <v>198</v>
      </c>
    </row>
    <row r="145" spans="1:1" x14ac:dyDescent="0.25">
      <c r="A145" t="s">
        <v>199</v>
      </c>
    </row>
    <row r="146" spans="1:1" x14ac:dyDescent="0.25">
      <c r="A146" t="s">
        <v>200</v>
      </c>
    </row>
    <row r="147" spans="1:1" x14ac:dyDescent="0.25">
      <c r="A147" t="s">
        <v>201</v>
      </c>
    </row>
    <row r="148" spans="1:1" x14ac:dyDescent="0.25">
      <c r="A148" t="s">
        <v>202</v>
      </c>
    </row>
    <row r="149" spans="1:1" x14ac:dyDescent="0.25">
      <c r="A149" t="s">
        <v>203</v>
      </c>
    </row>
    <row r="150" spans="1:1" x14ac:dyDescent="0.25">
      <c r="A150" t="s">
        <v>204</v>
      </c>
    </row>
    <row r="151" spans="1:1" x14ac:dyDescent="0.25">
      <c r="A151" t="s">
        <v>205</v>
      </c>
    </row>
    <row r="152" spans="1:1" x14ac:dyDescent="0.25">
      <c r="A152" t="s">
        <v>206</v>
      </c>
    </row>
    <row r="153" spans="1:1" x14ac:dyDescent="0.25">
      <c r="A153" t="s">
        <v>207</v>
      </c>
    </row>
    <row r="154" spans="1:1" x14ac:dyDescent="0.25">
      <c r="A154" t="s">
        <v>208</v>
      </c>
    </row>
    <row r="155" spans="1:1" x14ac:dyDescent="0.25">
      <c r="A155" t="s">
        <v>209</v>
      </c>
    </row>
    <row r="156" spans="1:1" x14ac:dyDescent="0.25">
      <c r="A156" t="s">
        <v>210</v>
      </c>
    </row>
    <row r="157" spans="1:1" x14ac:dyDescent="0.25">
      <c r="A157" t="s">
        <v>211</v>
      </c>
    </row>
    <row r="158" spans="1:1" x14ac:dyDescent="0.25">
      <c r="A158" t="s">
        <v>212</v>
      </c>
    </row>
    <row r="159" spans="1:1" x14ac:dyDescent="0.25">
      <c r="A159" t="s">
        <v>213</v>
      </c>
    </row>
    <row r="160" spans="1:1" x14ac:dyDescent="0.25">
      <c r="A160" t="s">
        <v>214</v>
      </c>
    </row>
    <row r="161" spans="1:1" x14ac:dyDescent="0.25">
      <c r="A161" t="s">
        <v>215</v>
      </c>
    </row>
    <row r="162" spans="1:1" x14ac:dyDescent="0.25">
      <c r="A162" t="s">
        <v>216</v>
      </c>
    </row>
    <row r="163" spans="1:1" x14ac:dyDescent="0.25">
      <c r="A163" t="s">
        <v>217</v>
      </c>
    </row>
    <row r="164" spans="1:1" x14ac:dyDescent="0.25">
      <c r="A164" t="s">
        <v>218</v>
      </c>
    </row>
    <row r="165" spans="1:1" x14ac:dyDescent="0.25">
      <c r="A165" t="s">
        <v>219</v>
      </c>
    </row>
    <row r="166" spans="1:1" x14ac:dyDescent="0.25">
      <c r="A166" t="s">
        <v>220</v>
      </c>
    </row>
    <row r="167" spans="1:1" x14ac:dyDescent="0.25">
      <c r="A167" t="s">
        <v>221</v>
      </c>
    </row>
    <row r="168" spans="1:1" x14ac:dyDescent="0.25">
      <c r="A168" t="s">
        <v>222</v>
      </c>
    </row>
    <row r="169" spans="1:1" x14ac:dyDescent="0.25">
      <c r="A169" t="s">
        <v>223</v>
      </c>
    </row>
    <row r="170" spans="1:1" x14ac:dyDescent="0.25">
      <c r="A170" t="s">
        <v>224</v>
      </c>
    </row>
    <row r="171" spans="1:1" x14ac:dyDescent="0.25">
      <c r="A171" t="s">
        <v>225</v>
      </c>
    </row>
    <row r="172" spans="1:1" x14ac:dyDescent="0.25">
      <c r="A172" t="s">
        <v>226</v>
      </c>
    </row>
    <row r="173" spans="1:1" x14ac:dyDescent="0.25">
      <c r="A173" t="s">
        <v>227</v>
      </c>
    </row>
    <row r="174" spans="1:1" x14ac:dyDescent="0.25">
      <c r="A174" t="s">
        <v>228</v>
      </c>
    </row>
    <row r="175" spans="1:1" x14ac:dyDescent="0.25">
      <c r="A175" t="s">
        <v>229</v>
      </c>
    </row>
    <row r="176" spans="1:1" x14ac:dyDescent="0.25">
      <c r="A176" t="s">
        <v>230</v>
      </c>
    </row>
    <row r="177" spans="1:10" x14ac:dyDescent="0.25">
      <c r="A177" t="s">
        <v>231</v>
      </c>
    </row>
    <row r="178" spans="1:10" x14ac:dyDescent="0.25">
      <c r="A178" t="s">
        <v>232</v>
      </c>
    </row>
    <row r="179" spans="1:10" x14ac:dyDescent="0.25">
      <c r="A179" t="s">
        <v>233</v>
      </c>
    </row>
    <row r="180" spans="1:10" x14ac:dyDescent="0.25">
      <c r="A180" t="s">
        <v>234</v>
      </c>
    </row>
    <row r="181" spans="1:10" x14ac:dyDescent="0.25">
      <c r="A181" t="s">
        <v>235</v>
      </c>
    </row>
    <row r="182" spans="1:10" x14ac:dyDescent="0.25">
      <c r="A182" t="s">
        <v>236</v>
      </c>
    </row>
    <row r="183" spans="1:10" x14ac:dyDescent="0.25">
      <c r="A183" t="s">
        <v>237</v>
      </c>
    </row>
    <row r="184" spans="1:10" x14ac:dyDescent="0.25">
      <c r="A184" t="s">
        <v>238</v>
      </c>
    </row>
    <row r="185" spans="1:10" x14ac:dyDescent="0.25">
      <c r="A185" t="s">
        <v>239</v>
      </c>
    </row>
    <row r="186" spans="1:10" x14ac:dyDescent="0.25">
      <c r="A186" t="s">
        <v>240</v>
      </c>
    </row>
    <row r="187" spans="1:10" x14ac:dyDescent="0.25">
      <c r="A187" t="s">
        <v>241</v>
      </c>
    </row>
    <row r="188" spans="1:10" x14ac:dyDescent="0.25">
      <c r="A188" t="s">
        <v>242</v>
      </c>
      <c r="J188" t="s">
        <v>243</v>
      </c>
    </row>
    <row r="189" spans="1:10" x14ac:dyDescent="0.25">
      <c r="A189" t="s">
        <v>244</v>
      </c>
    </row>
    <row r="190" spans="1:10" x14ac:dyDescent="0.25">
      <c r="A190" t="s">
        <v>245</v>
      </c>
    </row>
    <row r="191" spans="1:10" x14ac:dyDescent="0.25">
      <c r="A191" t="s">
        <v>246</v>
      </c>
    </row>
    <row r="192" spans="1:10" x14ac:dyDescent="0.25">
      <c r="A192" t="s">
        <v>247</v>
      </c>
    </row>
    <row r="193" spans="1:1" x14ac:dyDescent="0.25">
      <c r="A193" t="s">
        <v>248</v>
      </c>
    </row>
    <row r="194" spans="1:1" x14ac:dyDescent="0.25">
      <c r="A194" t="s">
        <v>249</v>
      </c>
    </row>
    <row r="195" spans="1:1" x14ac:dyDescent="0.25">
      <c r="A195" t="s">
        <v>250</v>
      </c>
    </row>
    <row r="196" spans="1:1" x14ac:dyDescent="0.25">
      <c r="A196" t="s">
        <v>251</v>
      </c>
    </row>
    <row r="197" spans="1:1" x14ac:dyDescent="0.25">
      <c r="A197" t="s">
        <v>252</v>
      </c>
    </row>
    <row r="198" spans="1:1" x14ac:dyDescent="0.25">
      <c r="A198" t="s">
        <v>253</v>
      </c>
    </row>
    <row r="199" spans="1:1" x14ac:dyDescent="0.25">
      <c r="A199" t="s">
        <v>254</v>
      </c>
    </row>
    <row r="200" spans="1:1" x14ac:dyDescent="0.25">
      <c r="A200" t="s">
        <v>255</v>
      </c>
    </row>
    <row r="201" spans="1:1" x14ac:dyDescent="0.25">
      <c r="A201" t="s">
        <v>256</v>
      </c>
    </row>
    <row r="202" spans="1:1" x14ac:dyDescent="0.25">
      <c r="A202" t="s">
        <v>257</v>
      </c>
    </row>
    <row r="203" spans="1:1" x14ac:dyDescent="0.25">
      <c r="A203" t="s">
        <v>258</v>
      </c>
    </row>
    <row r="204" spans="1:1" x14ac:dyDescent="0.25">
      <c r="A204" t="s">
        <v>259</v>
      </c>
    </row>
    <row r="205" spans="1:1" x14ac:dyDescent="0.25">
      <c r="A205" t="s">
        <v>260</v>
      </c>
    </row>
    <row r="206" spans="1:1" x14ac:dyDescent="0.25">
      <c r="A206" t="s">
        <v>261</v>
      </c>
    </row>
    <row r="207" spans="1:1" x14ac:dyDescent="0.25">
      <c r="A207" t="s">
        <v>262</v>
      </c>
    </row>
    <row r="208" spans="1:1" x14ac:dyDescent="0.25">
      <c r="A208" t="s">
        <v>263</v>
      </c>
    </row>
    <row r="209" spans="1:1" x14ac:dyDescent="0.25">
      <c r="A209" t="s">
        <v>264</v>
      </c>
    </row>
    <row r="210" spans="1:1" x14ac:dyDescent="0.25">
      <c r="A210" t="s">
        <v>265</v>
      </c>
    </row>
    <row r="211" spans="1:1" x14ac:dyDescent="0.25">
      <c r="A211" t="s">
        <v>266</v>
      </c>
    </row>
    <row r="212" spans="1:1" x14ac:dyDescent="0.25">
      <c r="A212" t="s">
        <v>267</v>
      </c>
    </row>
    <row r="213" spans="1:1" x14ac:dyDescent="0.25">
      <c r="A213" t="s">
        <v>268</v>
      </c>
    </row>
    <row r="214" spans="1:1" x14ac:dyDescent="0.25">
      <c r="A214" t="s">
        <v>269</v>
      </c>
    </row>
    <row r="215" spans="1:1" x14ac:dyDescent="0.25">
      <c r="A215" t="s">
        <v>270</v>
      </c>
    </row>
    <row r="216" spans="1:1" x14ac:dyDescent="0.25">
      <c r="A216" t="s">
        <v>271</v>
      </c>
    </row>
    <row r="217" spans="1:1" x14ac:dyDescent="0.25">
      <c r="A217" t="s">
        <v>272</v>
      </c>
    </row>
    <row r="218" spans="1:1" x14ac:dyDescent="0.25">
      <c r="A218" t="s">
        <v>273</v>
      </c>
    </row>
    <row r="219" spans="1:1" x14ac:dyDescent="0.25">
      <c r="A219" t="s">
        <v>274</v>
      </c>
    </row>
    <row r="220" spans="1:1" x14ac:dyDescent="0.25">
      <c r="A220" t="s">
        <v>275</v>
      </c>
    </row>
    <row r="221" spans="1:1" x14ac:dyDescent="0.25">
      <c r="A221" t="s">
        <v>276</v>
      </c>
    </row>
    <row r="222" spans="1:1" x14ac:dyDescent="0.25">
      <c r="A222" t="s">
        <v>277</v>
      </c>
    </row>
    <row r="223" spans="1:1" x14ac:dyDescent="0.25">
      <c r="A223" t="s">
        <v>278</v>
      </c>
    </row>
    <row r="224" spans="1:1" x14ac:dyDescent="0.25">
      <c r="A224" t="s">
        <v>279</v>
      </c>
    </row>
    <row r="225" spans="1:1" x14ac:dyDescent="0.25">
      <c r="A225" t="s">
        <v>280</v>
      </c>
    </row>
    <row r="226" spans="1:1" x14ac:dyDescent="0.25">
      <c r="A226" t="s">
        <v>281</v>
      </c>
    </row>
    <row r="227" spans="1:1" x14ac:dyDescent="0.25">
      <c r="A227" t="s">
        <v>282</v>
      </c>
    </row>
    <row r="228" spans="1:1" x14ac:dyDescent="0.25">
      <c r="A228" t="s">
        <v>283</v>
      </c>
    </row>
    <row r="229" spans="1:1" x14ac:dyDescent="0.25">
      <c r="A229" t="s">
        <v>284</v>
      </c>
    </row>
    <row r="230" spans="1:1" x14ac:dyDescent="0.25">
      <c r="A230" t="s">
        <v>285</v>
      </c>
    </row>
    <row r="231" spans="1:1" x14ac:dyDescent="0.25">
      <c r="A231" t="s">
        <v>286</v>
      </c>
    </row>
    <row r="232" spans="1:1" x14ac:dyDescent="0.25">
      <c r="A232" t="s">
        <v>287</v>
      </c>
    </row>
    <row r="233" spans="1:1" x14ac:dyDescent="0.25">
      <c r="A233" t="s">
        <v>288</v>
      </c>
    </row>
    <row r="234" spans="1:1" x14ac:dyDescent="0.25">
      <c r="A234" t="s">
        <v>289</v>
      </c>
    </row>
    <row r="235" spans="1:1" x14ac:dyDescent="0.25">
      <c r="A235" t="s">
        <v>290</v>
      </c>
    </row>
    <row r="236" spans="1:1" x14ac:dyDescent="0.25">
      <c r="A236" t="s">
        <v>291</v>
      </c>
    </row>
    <row r="237" spans="1:1" x14ac:dyDescent="0.25">
      <c r="A237" t="s">
        <v>292</v>
      </c>
    </row>
    <row r="238" spans="1:1" x14ac:dyDescent="0.25">
      <c r="A238" t="s">
        <v>293</v>
      </c>
    </row>
    <row r="239" spans="1:1" x14ac:dyDescent="0.25">
      <c r="A239" t="s">
        <v>294</v>
      </c>
    </row>
    <row r="240" spans="1:1" x14ac:dyDescent="0.25">
      <c r="A240" t="s">
        <v>295</v>
      </c>
    </row>
    <row r="241" spans="1:1" x14ac:dyDescent="0.25">
      <c r="A241" t="s">
        <v>296</v>
      </c>
    </row>
    <row r="242" spans="1:1" x14ac:dyDescent="0.25">
      <c r="A242" t="s">
        <v>297</v>
      </c>
    </row>
    <row r="243" spans="1:1" x14ac:dyDescent="0.25">
      <c r="A243" t="s">
        <v>298</v>
      </c>
    </row>
    <row r="244" spans="1:1" x14ac:dyDescent="0.25">
      <c r="A244" t="s">
        <v>299</v>
      </c>
    </row>
    <row r="245" spans="1:1" x14ac:dyDescent="0.25">
      <c r="A245" t="s">
        <v>300</v>
      </c>
    </row>
    <row r="246" spans="1:1" x14ac:dyDescent="0.25">
      <c r="A246" t="s">
        <v>301</v>
      </c>
    </row>
    <row r="247" spans="1:1" x14ac:dyDescent="0.25">
      <c r="A247" t="s">
        <v>302</v>
      </c>
    </row>
    <row r="248" spans="1:1" x14ac:dyDescent="0.25">
      <c r="A248" t="s">
        <v>303</v>
      </c>
    </row>
    <row r="249" spans="1:1" x14ac:dyDescent="0.25">
      <c r="A249" t="s">
        <v>304</v>
      </c>
    </row>
    <row r="250" spans="1:1" x14ac:dyDescent="0.25">
      <c r="A250" t="s">
        <v>305</v>
      </c>
    </row>
    <row r="251" spans="1:1" x14ac:dyDescent="0.25">
      <c r="A251" t="s">
        <v>306</v>
      </c>
    </row>
    <row r="252" spans="1:1" x14ac:dyDescent="0.25">
      <c r="A252" t="s">
        <v>307</v>
      </c>
    </row>
    <row r="253" spans="1:1" x14ac:dyDescent="0.25">
      <c r="A253" t="s">
        <v>308</v>
      </c>
    </row>
    <row r="254" spans="1:1" x14ac:dyDescent="0.25">
      <c r="A254" t="s">
        <v>309</v>
      </c>
    </row>
    <row r="255" spans="1:1" x14ac:dyDescent="0.25">
      <c r="A255" t="s">
        <v>310</v>
      </c>
    </row>
    <row r="256" spans="1:1" x14ac:dyDescent="0.25">
      <c r="A256" t="s">
        <v>311</v>
      </c>
    </row>
    <row r="257" spans="1:1" x14ac:dyDescent="0.25">
      <c r="A257" t="s">
        <v>312</v>
      </c>
    </row>
    <row r="258" spans="1:1" x14ac:dyDescent="0.25">
      <c r="A258" t="s">
        <v>313</v>
      </c>
    </row>
    <row r="259" spans="1:1" x14ac:dyDescent="0.25">
      <c r="A259" t="s">
        <v>314</v>
      </c>
    </row>
    <row r="260" spans="1:1" x14ac:dyDescent="0.25">
      <c r="A260" t="s">
        <v>315</v>
      </c>
    </row>
    <row r="261" spans="1:1" x14ac:dyDescent="0.25">
      <c r="A261" t="s">
        <v>316</v>
      </c>
    </row>
    <row r="262" spans="1:1" x14ac:dyDescent="0.25">
      <c r="A262" t="s">
        <v>317</v>
      </c>
    </row>
    <row r="263" spans="1:1" x14ac:dyDescent="0.25">
      <c r="A263" t="s">
        <v>318</v>
      </c>
    </row>
    <row r="264" spans="1:1" x14ac:dyDescent="0.25">
      <c r="A264" t="s">
        <v>319</v>
      </c>
    </row>
    <row r="265" spans="1:1" x14ac:dyDescent="0.25">
      <c r="A265" t="s">
        <v>320</v>
      </c>
    </row>
    <row r="266" spans="1:1" x14ac:dyDescent="0.25">
      <c r="A266" t="s">
        <v>321</v>
      </c>
    </row>
    <row r="267" spans="1:1" x14ac:dyDescent="0.25">
      <c r="A267" t="s">
        <v>322</v>
      </c>
    </row>
    <row r="268" spans="1:1" x14ac:dyDescent="0.25">
      <c r="A268" t="s">
        <v>323</v>
      </c>
    </row>
    <row r="269" spans="1:1" x14ac:dyDescent="0.25">
      <c r="A269" t="s">
        <v>324</v>
      </c>
    </row>
    <row r="270" spans="1:1" x14ac:dyDescent="0.25">
      <c r="A270" t="s">
        <v>325</v>
      </c>
    </row>
    <row r="271" spans="1:1" x14ac:dyDescent="0.25">
      <c r="A271" t="s">
        <v>326</v>
      </c>
    </row>
    <row r="272" spans="1:1" x14ac:dyDescent="0.25">
      <c r="A272" t="s">
        <v>327</v>
      </c>
    </row>
    <row r="273" spans="1:1" x14ac:dyDescent="0.25">
      <c r="A273" t="s">
        <v>328</v>
      </c>
    </row>
    <row r="274" spans="1:1" x14ac:dyDescent="0.25">
      <c r="A274" t="s">
        <v>329</v>
      </c>
    </row>
    <row r="275" spans="1:1" x14ac:dyDescent="0.25">
      <c r="A275" t="s">
        <v>330</v>
      </c>
    </row>
    <row r="276" spans="1:1" x14ac:dyDescent="0.25">
      <c r="A276" t="s">
        <v>331</v>
      </c>
    </row>
    <row r="277" spans="1:1" x14ac:dyDescent="0.25">
      <c r="A277" t="s">
        <v>332</v>
      </c>
    </row>
    <row r="278" spans="1:1" x14ac:dyDescent="0.25">
      <c r="A278" t="s">
        <v>333</v>
      </c>
    </row>
    <row r="279" spans="1:1" x14ac:dyDescent="0.25">
      <c r="A279" t="s">
        <v>334</v>
      </c>
    </row>
    <row r="280" spans="1:1" x14ac:dyDescent="0.25">
      <c r="A280" t="s">
        <v>335</v>
      </c>
    </row>
    <row r="281" spans="1:1" x14ac:dyDescent="0.25">
      <c r="A281" t="s">
        <v>336</v>
      </c>
    </row>
    <row r="282" spans="1:1" x14ac:dyDescent="0.25">
      <c r="A282" t="s">
        <v>337</v>
      </c>
    </row>
    <row r="283" spans="1:1" x14ac:dyDescent="0.25">
      <c r="A283" t="s">
        <v>338</v>
      </c>
    </row>
    <row r="284" spans="1:1" x14ac:dyDescent="0.25">
      <c r="A284" t="s">
        <v>339</v>
      </c>
    </row>
    <row r="285" spans="1:1" x14ac:dyDescent="0.25">
      <c r="A285" t="s">
        <v>340</v>
      </c>
    </row>
    <row r="286" spans="1:1" x14ac:dyDescent="0.25">
      <c r="A286" t="s">
        <v>341</v>
      </c>
    </row>
    <row r="287" spans="1:1" x14ac:dyDescent="0.25">
      <c r="A287" t="s">
        <v>342</v>
      </c>
    </row>
    <row r="288" spans="1:1" x14ac:dyDescent="0.25">
      <c r="A288" t="s">
        <v>343</v>
      </c>
    </row>
    <row r="289" spans="1:1" x14ac:dyDescent="0.25">
      <c r="A289" t="s">
        <v>344</v>
      </c>
    </row>
    <row r="290" spans="1:1" x14ac:dyDescent="0.25">
      <c r="A290" t="s">
        <v>345</v>
      </c>
    </row>
    <row r="291" spans="1:1" x14ac:dyDescent="0.25">
      <c r="A291" t="s">
        <v>346</v>
      </c>
    </row>
    <row r="292" spans="1:1" x14ac:dyDescent="0.25">
      <c r="A292" t="s">
        <v>347</v>
      </c>
    </row>
    <row r="293" spans="1:1" x14ac:dyDescent="0.25">
      <c r="A293" t="s">
        <v>348</v>
      </c>
    </row>
    <row r="294" spans="1:1" x14ac:dyDescent="0.25">
      <c r="A294" t="s">
        <v>349</v>
      </c>
    </row>
    <row r="295" spans="1:1" x14ac:dyDescent="0.25">
      <c r="A295" t="s">
        <v>350</v>
      </c>
    </row>
    <row r="296" spans="1:1" x14ac:dyDescent="0.25">
      <c r="A296" t="s">
        <v>351</v>
      </c>
    </row>
    <row r="297" spans="1:1" x14ac:dyDescent="0.25">
      <c r="A297" t="s">
        <v>352</v>
      </c>
    </row>
    <row r="298" spans="1:1" x14ac:dyDescent="0.25">
      <c r="A298" t="s">
        <v>353</v>
      </c>
    </row>
    <row r="299" spans="1:1" x14ac:dyDescent="0.25">
      <c r="A299" t="s">
        <v>354</v>
      </c>
    </row>
    <row r="300" spans="1:1" x14ac:dyDescent="0.25">
      <c r="A300" t="s">
        <v>355</v>
      </c>
    </row>
    <row r="301" spans="1:1" x14ac:dyDescent="0.25">
      <c r="A301" t="s">
        <v>356</v>
      </c>
    </row>
    <row r="302" spans="1:1" x14ac:dyDescent="0.25">
      <c r="A302" t="s">
        <v>357</v>
      </c>
    </row>
    <row r="303" spans="1:1" x14ac:dyDescent="0.25">
      <c r="A303" t="s">
        <v>358</v>
      </c>
    </row>
    <row r="304" spans="1:1" x14ac:dyDescent="0.25">
      <c r="A304" t="s">
        <v>359</v>
      </c>
    </row>
    <row r="305" spans="1:1" x14ac:dyDescent="0.25">
      <c r="A305" t="s">
        <v>360</v>
      </c>
    </row>
    <row r="306" spans="1:1" x14ac:dyDescent="0.25">
      <c r="A306" t="s">
        <v>361</v>
      </c>
    </row>
    <row r="307" spans="1:1" x14ac:dyDescent="0.25">
      <c r="A307" t="s">
        <v>362</v>
      </c>
    </row>
    <row r="308" spans="1:1" x14ac:dyDescent="0.25">
      <c r="A308" t="s">
        <v>363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25E1BE51BB40D441BF5635263452DC37" ma:contentTypeVersion="6" ma:contentTypeDescription="Luo uusi asiakirja." ma:contentTypeScope="" ma:versionID="a4cb9f231c70cf89844a8f1fe8735559">
  <xsd:schema xmlns:xsd="http://www.w3.org/2001/XMLSchema" xmlns:xs="http://www.w3.org/2001/XMLSchema" xmlns:p="http://schemas.microsoft.com/office/2006/metadata/properties" xmlns:ns2="8ebc70d3-2c80-42f4-b073-c8280a71743c" xmlns:ns3="faf54712-6385-4735-bc6e-83620dfcfb47" targetNamespace="http://schemas.microsoft.com/office/2006/metadata/properties" ma:root="true" ma:fieldsID="798aa2edb45607b7345c4a83b086cc00" ns2:_="" ns3:_="">
    <xsd:import namespace="8ebc70d3-2c80-42f4-b073-c8280a71743c"/>
    <xsd:import namespace="faf54712-6385-4735-bc6e-83620dfcfb4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bc70d3-2c80-42f4-b073-c8280a7174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f54712-6385-4735-bc6e-83620dfcfb47" elementFormDefault="qualified">
    <xsd:import namespace="http://schemas.microsoft.com/office/2006/documentManagement/types"/>
    <xsd:import namespace="http://schemas.microsoft.com/office/infopath/2007/PartnerControls"/>
    <xsd:element name="SharedWithUsers" ma:index="11"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E5CBAA-0D6C-4058-9A94-561935A7C1D6}"/>
</file>

<file path=customXml/itemProps2.xml><?xml version="1.0" encoding="utf-8"?>
<ds:datastoreItem xmlns:ds="http://schemas.openxmlformats.org/officeDocument/2006/customXml" ds:itemID="{D683C026-C5C5-46BD-A719-53C0D95183BC}">
  <ds:schemaRefs>
    <ds:schemaRef ds:uri="http://schemas.microsoft.com/sharepoint/v3/contenttype/forms"/>
  </ds:schemaRefs>
</ds:datastoreItem>
</file>

<file path=customXml/itemProps3.xml><?xml version="1.0" encoding="utf-8"?>
<ds:datastoreItem xmlns:ds="http://schemas.openxmlformats.org/officeDocument/2006/customXml" ds:itemID="{E169F605-6997-42A7-981D-0DA43E11FED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1</vt:i4>
      </vt:variant>
    </vt:vector>
  </HeadingPairs>
  <TitlesOfParts>
    <vt:vector size="4" baseType="lpstr">
      <vt:lpstr>1. Ifyllnadsinstruktion</vt:lpstr>
      <vt:lpstr>2. Nödvändiga uppgifter</vt:lpstr>
      <vt:lpstr>apu</vt:lpstr>
      <vt:lpstr>lehtotyyppi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Pulkkanen Teemu</dc:creator>
  <cp:keywords/>
  <dc:description/>
  <cp:lastModifiedBy>jessica forsell</cp:lastModifiedBy>
  <cp:revision/>
  <dcterms:created xsi:type="dcterms:W3CDTF">2026-03-23T11:42:44Z</dcterms:created>
  <dcterms:modified xsi:type="dcterms:W3CDTF">2026-09-01T18:16:37Z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0x01010025E1BE51BB40D441BF5635263452DC37</vt:lpwstr>
  </property>
</Properties>
</file>