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\\tsclient\C\Users\suusital.LEHTO\OneDrive - Suomen metsäkeskus\Satun_pilvilinna_II\2025_2026\Hankehaku_ja_ohjeet_ym\Hankehaku_2026\Haku_I\Hirvijärven_valuma-alue\hankehaku\"/>
    </mc:Choice>
  </mc:AlternateContent>
  <xr:revisionPtr revIDLastSave="0" documentId="11_80B9CC23E1A4FCC5445A483C8A3DAAADC3636803" xr6:coauthVersionLast="47" xr6:coauthVersionMax="47" xr10:uidLastSave="{00000000-0000-0000-0000-000000000000}"/>
  <bookViews>
    <workbookView xWindow="0" yWindow="0" windowWidth="17268" windowHeight="7584" firstSheet="1" activeTab="1" xr2:uid="{00000000-000D-0000-FFFF-FFFF00000000}"/>
  </bookViews>
  <sheets>
    <sheet name="Luonnonhoitohanke" sheetId="2" r:id="rId1"/>
    <sheet name="Hankealue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  <c r="B70" i="1"/>
  <c r="B54" i="1"/>
  <c r="B51" i="1"/>
  <c r="B48" i="1"/>
  <c r="B35" i="1"/>
  <c r="B28" i="1"/>
  <c r="B18" i="1"/>
  <c r="B14" i="1"/>
  <c r="C14" i="2"/>
</calcChain>
</file>

<file path=xl/sharedStrings.xml><?xml version="1.0" encoding="utf-8"?>
<sst xmlns="http://schemas.openxmlformats.org/spreadsheetml/2006/main" count="206" uniqueCount="83">
  <si>
    <t>Luonnonhoitohanke</t>
  </si>
  <si>
    <t>Luonnonhoidon alueellinen suunnitelma</t>
  </si>
  <si>
    <t>Suunnitelman nimi:</t>
  </si>
  <si>
    <t>Hirvijärven vesiensuojeluhanke</t>
  </si>
  <si>
    <t>Maakunta:</t>
  </si>
  <si>
    <t>Etelä-Savo</t>
  </si>
  <si>
    <t>Suunnitelma valmis pvm:</t>
  </si>
  <si>
    <t>Suunnittelija:</t>
  </si>
  <si>
    <t>Satu Uusitalo</t>
  </si>
  <si>
    <t>Yhteyshenkilö:</t>
  </si>
  <si>
    <t>Puhelinnumero:</t>
  </si>
  <si>
    <t>Sähköposti:</t>
  </si>
  <si>
    <t>Lisätiedot:</t>
  </si>
  <si>
    <t>Suunnitelmaan liittyvät hankealueet</t>
  </si>
  <si>
    <t>Hankealueen nimi</t>
  </si>
  <si>
    <t>Luonnonhoitohankkeen tyyppi</t>
  </si>
  <si>
    <t>Pinta-ala, ha</t>
  </si>
  <si>
    <t>Metsäojitusten vesistöhaittojen estäminen ja korjaaminen</t>
  </si>
  <si>
    <t>Yhteensä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</si>
  <si>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</si>
  <si>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</si>
  <si>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</si>
  <si>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</si>
  <si>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</si>
  <si>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</si>
  <si>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</si>
  <si>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</si>
  <si>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</si>
  <si>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Pintavalutuskenttä</t>
  </si>
  <si>
    <t>593-435-7-22</t>
  </si>
  <si>
    <t>593-876-15-5</t>
  </si>
  <si>
    <t>593-415-7-4</t>
  </si>
  <si>
    <t>Pintavalutuskenttä yhteensä</t>
  </si>
  <si>
    <t>Määrä, kpl</t>
  </si>
  <si>
    <t>Kiinteistön osuus toimenpiteestä, kpl</t>
  </si>
  <si>
    <t>Kunnostettava laskeutusallas</t>
  </si>
  <si>
    <t>593-874-10-1</t>
  </si>
  <si>
    <t>Kunnostettava laskeutusallas yhteensä</t>
  </si>
  <si>
    <t>Ojatukos</t>
  </si>
  <si>
    <t>Puuvahvisteinen pato turpeesta estämään vedenpääsy toiseen ojaan.</t>
  </si>
  <si>
    <t>Puuvahvisteinen pato turpeesta. Estetään veden kulku toiseen ojaan.</t>
  </si>
  <si>
    <t>ojatukos puusta ja turpeesta</t>
  </si>
  <si>
    <t>593-435-9-1</t>
  </si>
  <si>
    <t>Puuvahvisteinen turvepato, jolla estetään veden pääsy Valkeiseen.</t>
  </si>
  <si>
    <t>Puuvahvisteinen turvepato, jolla estetään veden pääsy Valkeiseen ja ohjataan vedenkulku toiseen ojaan.</t>
  </si>
  <si>
    <t>Puuvahvisteinen pato turpeesta. Estetään veden kulku järveen.</t>
  </si>
  <si>
    <t>Puuvahvisteinen pato turpeesta. Estetään veden kulun siirtyminen tähän ojaan.</t>
  </si>
  <si>
    <t>Ojatukos yhteensä</t>
  </si>
  <si>
    <t>Patoseinä</t>
  </si>
  <si>
    <t>Pintavalli jolla estetään veden eteenpäin meno ja ohjataan vesiä ojasta pintavalutuskentälle.</t>
  </si>
  <si>
    <t>Pintavalli, ohjataan vesiä pintavalutuskentälle.</t>
  </si>
  <si>
    <t>Patoseinä yhteensä</t>
  </si>
  <si>
    <t>Pohjapato</t>
  </si>
  <si>
    <t>Rakennetaan pohjapato luonnonkivistä ja murskeesta.</t>
  </si>
  <si>
    <t>Rakennetaan pohjapato luonnonkivistä ja murskeesta ajouran yläpuolelle.</t>
  </si>
  <si>
    <t>Pintavalutuskenttä, johdeoja yläpuolelle</t>
  </si>
  <si>
    <t>Pohjapato murskeesta ja luonnonkivistä. Ohjataan vesiä länteen menevään ojaan ja sitä kautta pintavalutskentälle.</t>
  </si>
  <si>
    <t>Pohjapato murskeesta ja luonnonkivistä. Hidastetaan veden kulkua järveen.</t>
  </si>
  <si>
    <t>Pohjapato luonnonkivistä ja murskeesta. Hidastetaan veden kulkua järveen.</t>
  </si>
  <si>
    <t>Pohjapato murskeesta ja luonnonkivistä. Hidastetaan veden kulkua järveen</t>
  </si>
  <si>
    <t>Pohjapato luonnonkivistä ja murskeesta. Hidastamaan vedenkulkua. Maanomistaja tekee tienparannusta samalla.</t>
  </si>
  <si>
    <t>Korjkea pohjapato murskeesta syvään ojaan padottamaan vettä ja hidastamaan vedenkulkua.</t>
  </si>
  <si>
    <t>Pohjapato  luonnonkivistä ja murskeesta. Hidastetaan veden kulkua järveen.</t>
  </si>
  <si>
    <t>Pohjapato luonnonkivistä ja murskeesta. Hidastamaan vedenkulkua. Maanomistaja tekee tienparannusta samalla ja on ollut puhetta tierummun asentamisesta.</t>
  </si>
  <si>
    <t>Pohjapato  luonnonkivistä ja murskeesta. Hidastetaan veden kulkua järveen</t>
  </si>
  <si>
    <t>Pohjapato yhteensä</t>
  </si>
  <si>
    <t>Putkipato</t>
  </si>
  <si>
    <t>Putkipato vanhan tilanrajan kohdalle. Vanhan altaan tyhjennys.</t>
  </si>
  <si>
    <t>Putkipato rikki ja allas aika täynnä. Altaan tyhjennys ja padon korjaus. Kulku pohjoisen puolelata vanhaa ajouraa pitkin.</t>
  </si>
  <si>
    <t>Putkipato yhteensä</t>
  </si>
  <si>
    <t>Pituus, m</t>
  </si>
  <si>
    <t>Kiinteistön osuus toimenpiteestä, m</t>
  </si>
  <si>
    <t>Pohjapatosarja</t>
  </si>
  <si>
    <t>hidastatetaan vedenkulkua</t>
  </si>
  <si>
    <t>Pohjapatosarja yhteensä</t>
  </si>
  <si>
    <t>Uusi oja</t>
  </si>
  <si>
    <t>Ohjataan vesiä ojasta pintavalutuskentälle.</t>
  </si>
  <si>
    <t>Ohjataan vesiä vanhaan ojauomaan.</t>
  </si>
  <si>
    <t>Puhkaistaan ojapenkka ja kaivetaan toiseen ojaan kiinni. Oja ei näy maastokartassa.</t>
  </si>
  <si>
    <t>Ohjataan vesiä pois ojasta pintavalutuskentälle.</t>
  </si>
  <si>
    <t>Uusi oja yhteensä</t>
  </si>
  <si>
    <t>Kulkureitti</t>
  </si>
  <si>
    <t>Kulkureitti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</si>
</sst>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1" fillId="2" borderId="0" xfId="0" applyFont="1" applyFill="1" applyAlignment="1">
      <alignment vertical="top"/>
    </xf>
    <xf numFmtId="0" fontId="5" fillId="4" borderId="1" xfId="0" applyFont="1" applyFill="1" applyBorder="1"/>
    <xf numFmtId="0" fontId="5" fillId="3" borderId="2" xfId="0" applyFont="1" applyFill="1" applyBorder="1"/>
    <xf numFmtId="0" fontId="1" fillId="2" borderId="3" xfId="0" applyFont="1" applyFill="1" applyBorder="1" applyAlignment="1">
      <alignment vertical="top" wrapText="1"/>
    </xf>
    <xf numFmtId="0" fontId="5" fillId="4" borderId="4" xfId="0" applyFont="1" applyFill="1" applyBorder="1"/>
    <xf numFmtId="0" fontId="5" fillId="3" borderId="5" xfId="0" applyFont="1" applyFill="1" applyBorder="1"/>
    <xf numFmtId="0" fontId="1" fillId="2" borderId="6" xfId="0" applyFont="1" applyFill="1" applyBorder="1" applyAlignment="1">
      <alignment vertical="top" wrapText="1"/>
    </xf>
    <xf numFmtId="0" fontId="5" fillId="4" borderId="7" xfId="0" applyFont="1" applyFill="1" applyBorder="1"/>
    <xf numFmtId="1" fontId="1" fillId="2" borderId="0" xfId="0" applyNumberFormat="1" applyFont="1" applyFill="1" applyAlignment="1">
      <alignment horizontal="left"/>
    </xf>
    <xf numFmtId="0" fontId="2" fillId="3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2" fontId="2" fillId="4" borderId="8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" fontId="1" fillId="2" borderId="8" xfId="0" applyNumberFormat="1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vertical="top" wrapText="1"/>
    </xf>
    <xf numFmtId="1" fontId="2" fillId="4" borderId="8" xfId="0" applyNumberFormat="1" applyFont="1" applyFill="1" applyBorder="1" applyAlignment="1">
      <alignment vertical="top" wrapText="1"/>
    </xf>
    <xf numFmtId="0" fontId="5" fillId="3" borderId="10" xfId="0" applyFont="1" applyFill="1" applyBorder="1"/>
    <xf numFmtId="0" fontId="1" fillId="2" borderId="0" xfId="0" applyFont="1" applyFill="1" applyAlignment="1">
      <alignment vertical="top" wrapText="1"/>
    </xf>
  </cellXfs>
  <cellStyles count="1">
    <cellStyle name="Normaali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4" totalsRowCount="1" headerRowDxfId="11" dataDxfId="10" totalsRowDxfId="9" headerRowBorderDxfId="7" tableBorderDxfId="8" totalsRowBorderDxfId="6">
  <autoFilter ref="A12:C1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4" totalsRowDxfId="5"/>
    <tableColumn id="2" xr3:uid="{00000000-0010-0000-0000-000002000000}" name="Luonnonhoitohankkeen tyyppi" dataDxfId="2" totalsRowDxfId="3"/>
    <tableColumn id="3" xr3:uid="{00000000-0010-0000-0000-000003000000}" name="Pinta-ala, ha" totalsRowFunction="sum" dataDxfId="0" totalsRow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C14" sqref="C14"/>
    </sheetView>
  </sheetViews>
  <sheetFormatPr defaultColWidth="8.85546875" defaultRowHeight="13.9"/>
  <cols>
    <col min="1" max="1" width="19.85546875" style="1" customWidth="1"/>
    <col min="2" max="2" width="63" style="1" customWidth="1"/>
    <col min="3" max="3" width="10.28515625" style="1" customWidth="1"/>
    <col min="4" max="16384" width="8.85546875" style="1"/>
  </cols>
  <sheetData>
    <row r="1" spans="1:3" ht="25.9">
      <c r="A1" s="2" t="s">
        <v>0</v>
      </c>
      <c r="B1" s="2"/>
      <c r="C1" s="2"/>
    </row>
    <row r="2" spans="1:3" ht="18">
      <c r="A2" s="3" t="s">
        <v>1</v>
      </c>
      <c r="B2" s="3"/>
      <c r="C2" s="3"/>
    </row>
    <row r="3" spans="1:3">
      <c r="A3" s="1" t="s">
        <v>2</v>
      </c>
      <c r="B3" s="1" t="s">
        <v>3</v>
      </c>
    </row>
    <row r="4" spans="1:3">
      <c r="A4" s="1" t="s">
        <v>4</v>
      </c>
      <c r="B4" s="1" t="s">
        <v>5</v>
      </c>
    </row>
    <row r="5" spans="1:3">
      <c r="A5" s="1" t="s">
        <v>6</v>
      </c>
    </row>
    <row r="6" spans="1:3">
      <c r="A6" s="1" t="s">
        <v>7</v>
      </c>
      <c r="B6" s="1" t="s">
        <v>8</v>
      </c>
    </row>
    <row r="7" spans="1:3">
      <c r="A7" s="1" t="s">
        <v>9</v>
      </c>
    </row>
    <row r="8" spans="1:3">
      <c r="A8" s="1" t="s">
        <v>10</v>
      </c>
    </row>
    <row r="9" spans="1:3">
      <c r="A9" s="1" t="s">
        <v>11</v>
      </c>
    </row>
    <row r="10" spans="1:3" ht="38.25" customHeight="1">
      <c r="A10" s="4" t="s">
        <v>12</v>
      </c>
      <c r="B10" s="25"/>
      <c r="C10" s="25"/>
    </row>
    <row r="11" spans="1:3" ht="18">
      <c r="A11" s="3" t="s">
        <v>13</v>
      </c>
      <c r="B11" s="3"/>
      <c r="C11" s="3"/>
    </row>
    <row r="12" spans="1:3">
      <c r="A12" s="6" t="s">
        <v>14</v>
      </c>
      <c r="B12" s="24" t="s">
        <v>15</v>
      </c>
      <c r="C12" s="9" t="s">
        <v>16</v>
      </c>
    </row>
    <row r="13" spans="1:3" ht="27.6">
      <c r="A13" s="7" t="s">
        <v>3</v>
      </c>
      <c r="B13" s="20" t="s">
        <v>17</v>
      </c>
      <c r="C13" s="10">
        <v>4550</v>
      </c>
    </row>
    <row r="14" spans="1:3">
      <c r="A14" s="8" t="s">
        <v>18</v>
      </c>
      <c r="B14" s="5"/>
      <c r="C14" s="11">
        <f>SUBTOTAL(109,hankealue[Pinta-ala, ha])</f>
        <v>4550</v>
      </c>
    </row>
  </sheetData>
  <mergeCells count="1">
    <mergeCell ref="B10:C10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"/>
  <sheetViews>
    <sheetView tabSelected="1" topLeftCell="A69" workbookViewId="0">
      <selection activeCell="C13" sqref="C13"/>
    </sheetView>
  </sheetViews>
  <sheetFormatPr defaultColWidth="8.85546875" defaultRowHeight="13.9"/>
  <cols>
    <col min="1" max="1" width="20.85546875" style="1" customWidth="1"/>
    <col min="2" max="2" width="8.42578125" style="1" customWidth="1"/>
    <col min="3" max="3" width="13.7109375" style="1" customWidth="1"/>
    <col min="4" max="5" width="11.5703125" style="1" customWidth="1"/>
    <col min="6" max="6" width="30" style="1" customWidth="1"/>
    <col min="7" max="16384" width="8.85546875" style="1"/>
  </cols>
  <sheetData>
    <row r="1" spans="1:6" ht="25.9">
      <c r="A1" s="2" t="s">
        <v>0</v>
      </c>
      <c r="B1" s="2"/>
      <c r="C1" s="2"/>
    </row>
    <row r="2" spans="1:6" ht="18">
      <c r="A2" s="3" t="s">
        <v>19</v>
      </c>
      <c r="B2" s="3"/>
      <c r="C2" s="3"/>
      <c r="D2" s="3"/>
      <c r="E2" s="3"/>
      <c r="F2" s="3"/>
    </row>
    <row r="3" spans="1:6">
      <c r="A3" s="1" t="s">
        <v>20</v>
      </c>
      <c r="B3" s="1" t="s">
        <v>3</v>
      </c>
    </row>
    <row r="4" spans="1:6" ht="25.5" customHeight="1">
      <c r="A4" s="4" t="s">
        <v>21</v>
      </c>
      <c r="B4" s="25" t="s">
        <v>17</v>
      </c>
      <c r="C4" s="25"/>
      <c r="D4" s="25"/>
      <c r="E4" s="25"/>
      <c r="F4" s="25"/>
    </row>
    <row r="5" spans="1:6">
      <c r="A5" s="1" t="s">
        <v>22</v>
      </c>
      <c r="B5" s="12">
        <v>4550</v>
      </c>
    </row>
    <row r="6" spans="1:6" ht="55.15">
      <c r="A6" s="13" t="s">
        <v>23</v>
      </c>
      <c r="B6" s="13" t="s">
        <v>16</v>
      </c>
      <c r="C6" s="13" t="s">
        <v>24</v>
      </c>
      <c r="D6" s="13" t="s">
        <v>25</v>
      </c>
      <c r="E6" s="13" t="s">
        <v>26</v>
      </c>
      <c r="F6" s="13" t="s">
        <v>27</v>
      </c>
    </row>
    <row r="7" spans="1:6">
      <c r="A7" s="14" t="s">
        <v>28</v>
      </c>
      <c r="B7" s="15">
        <v>0.62</v>
      </c>
      <c r="C7" s="14" t="s">
        <v>29</v>
      </c>
      <c r="D7" s="15">
        <v>99.504000000000005</v>
      </c>
      <c r="E7" s="15">
        <v>0.61699999999999999</v>
      </c>
      <c r="F7" s="14"/>
    </row>
    <row r="8" spans="1:6">
      <c r="A8" s="16"/>
      <c r="B8" s="16"/>
      <c r="C8" s="16" t="s">
        <v>30</v>
      </c>
      <c r="D8" s="17">
        <v>0.496</v>
      </c>
      <c r="E8" s="17">
        <v>3.0000000000000001E-3</v>
      </c>
      <c r="F8" s="16"/>
    </row>
    <row r="9" spans="1:6">
      <c r="A9" s="14" t="s">
        <v>28</v>
      </c>
      <c r="B9" s="15">
        <v>1.95</v>
      </c>
      <c r="C9" s="14" t="s">
        <v>29</v>
      </c>
      <c r="D9" s="15">
        <v>62.865000000000002</v>
      </c>
      <c r="E9" s="15">
        <v>1.226</v>
      </c>
      <c r="F9" s="14"/>
    </row>
    <row r="10" spans="1:6">
      <c r="A10" s="14"/>
      <c r="B10" s="14"/>
      <c r="C10" s="14" t="s">
        <v>30</v>
      </c>
      <c r="D10" s="15">
        <v>0.183</v>
      </c>
      <c r="E10" s="15">
        <v>4.0000000000000001E-3</v>
      </c>
      <c r="F10" s="14"/>
    </row>
    <row r="11" spans="1:6">
      <c r="A11" s="16"/>
      <c r="B11" s="16"/>
      <c r="C11" s="16" t="s">
        <v>31</v>
      </c>
      <c r="D11" s="17">
        <v>36.951999999999998</v>
      </c>
      <c r="E11" s="17">
        <v>0.72</v>
      </c>
      <c r="F11" s="16"/>
    </row>
    <row r="12" spans="1:6">
      <c r="A12" s="14" t="s">
        <v>28</v>
      </c>
      <c r="B12" s="15">
        <v>1.32</v>
      </c>
      <c r="C12" s="14" t="s">
        <v>29</v>
      </c>
      <c r="D12" s="15">
        <v>99.793000000000006</v>
      </c>
      <c r="E12" s="15">
        <v>1.3140000000000001</v>
      </c>
      <c r="F12" s="14"/>
    </row>
    <row r="13" spans="1:6">
      <c r="A13" s="16"/>
      <c r="B13" s="16"/>
      <c r="C13" s="16" t="s">
        <v>30</v>
      </c>
      <c r="D13" s="17">
        <v>0.20699999999999999</v>
      </c>
      <c r="E13" s="17">
        <v>3.0000000000000001E-3</v>
      </c>
      <c r="F13" s="16"/>
    </row>
    <row r="14" spans="1:6" ht="27.6">
      <c r="A14" s="18" t="s">
        <v>32</v>
      </c>
      <c r="B14" s="19">
        <f>SUM(B7:B13)</f>
        <v>3.8899999999999997</v>
      </c>
      <c r="C14" s="18"/>
      <c r="D14" s="18"/>
      <c r="E14" s="18"/>
      <c r="F14" s="18"/>
    </row>
    <row r="15" spans="1:6" ht="55.15">
      <c r="A15" s="13" t="s">
        <v>23</v>
      </c>
      <c r="B15" s="13" t="s">
        <v>33</v>
      </c>
      <c r="C15" s="13" t="s">
        <v>24</v>
      </c>
      <c r="D15" s="13" t="s">
        <v>25</v>
      </c>
      <c r="E15" s="13" t="s">
        <v>34</v>
      </c>
      <c r="F15" s="13" t="s">
        <v>27</v>
      </c>
    </row>
    <row r="16" spans="1:6" ht="27.6">
      <c r="A16" s="20" t="s">
        <v>35</v>
      </c>
      <c r="B16" s="21">
        <v>1</v>
      </c>
      <c r="C16" s="20" t="s">
        <v>36</v>
      </c>
      <c r="D16" s="22">
        <v>100</v>
      </c>
      <c r="E16" s="22">
        <v>1</v>
      </c>
      <c r="F16" s="20"/>
    </row>
    <row r="17" spans="1:6" ht="27.6">
      <c r="A17" s="20" t="s">
        <v>35</v>
      </c>
      <c r="B17" s="21">
        <v>1</v>
      </c>
      <c r="C17" s="20" t="s">
        <v>36</v>
      </c>
      <c r="D17" s="22">
        <v>100</v>
      </c>
      <c r="E17" s="22">
        <v>1</v>
      </c>
      <c r="F17" s="20"/>
    </row>
    <row r="18" spans="1:6" ht="27.6">
      <c r="A18" s="18" t="s">
        <v>37</v>
      </c>
      <c r="B18" s="23">
        <f>SUM(B16:B17)</f>
        <v>2</v>
      </c>
      <c r="C18" s="18"/>
      <c r="D18" s="18"/>
      <c r="E18" s="18"/>
      <c r="F18" s="18"/>
    </row>
    <row r="19" spans="1:6" ht="27.6">
      <c r="A19" s="20" t="s">
        <v>38</v>
      </c>
      <c r="B19" s="21">
        <v>1</v>
      </c>
      <c r="C19" s="20" t="s">
        <v>29</v>
      </c>
      <c r="D19" s="22">
        <v>100</v>
      </c>
      <c r="E19" s="22">
        <v>1</v>
      </c>
      <c r="F19" s="20" t="s">
        <v>39</v>
      </c>
    </row>
    <row r="20" spans="1:6" ht="27.6">
      <c r="A20" s="20" t="s">
        <v>38</v>
      </c>
      <c r="B20" s="21">
        <v>1</v>
      </c>
      <c r="C20" s="20" t="s">
        <v>29</v>
      </c>
      <c r="D20" s="22">
        <v>100</v>
      </c>
      <c r="E20" s="22">
        <v>1</v>
      </c>
      <c r="F20" s="20" t="s">
        <v>40</v>
      </c>
    </row>
    <row r="21" spans="1:6">
      <c r="A21" s="20" t="s">
        <v>38</v>
      </c>
      <c r="B21" s="21">
        <v>1</v>
      </c>
      <c r="C21" s="20" t="s">
        <v>29</v>
      </c>
      <c r="D21" s="22">
        <v>100</v>
      </c>
      <c r="E21" s="22">
        <v>1</v>
      </c>
      <c r="F21" s="20"/>
    </row>
    <row r="22" spans="1:6">
      <c r="A22" s="20" t="s">
        <v>38</v>
      </c>
      <c r="B22" s="21">
        <v>1</v>
      </c>
      <c r="C22" s="20" t="s">
        <v>29</v>
      </c>
      <c r="D22" s="22">
        <v>100</v>
      </c>
      <c r="E22" s="22">
        <v>1</v>
      </c>
      <c r="F22" s="20" t="s">
        <v>41</v>
      </c>
    </row>
    <row r="23" spans="1:6" ht="27.6">
      <c r="A23" s="20" t="s">
        <v>38</v>
      </c>
      <c r="B23" s="21">
        <v>1</v>
      </c>
      <c r="C23" s="20" t="s">
        <v>42</v>
      </c>
      <c r="D23" s="22">
        <v>100</v>
      </c>
      <c r="E23" s="22">
        <v>1</v>
      </c>
      <c r="F23" s="20" t="s">
        <v>43</v>
      </c>
    </row>
    <row r="24" spans="1:6" ht="41.45">
      <c r="A24" s="20" t="s">
        <v>38</v>
      </c>
      <c r="B24" s="21">
        <v>1</v>
      </c>
      <c r="C24" s="20" t="s">
        <v>42</v>
      </c>
      <c r="D24" s="22">
        <v>100</v>
      </c>
      <c r="E24" s="22">
        <v>1</v>
      </c>
      <c r="F24" s="20" t="s">
        <v>44</v>
      </c>
    </row>
    <row r="25" spans="1:6" ht="27.6">
      <c r="A25" s="20" t="s">
        <v>38</v>
      </c>
      <c r="B25" s="21">
        <v>1</v>
      </c>
      <c r="C25" s="20" t="s">
        <v>29</v>
      </c>
      <c r="D25" s="22">
        <v>100</v>
      </c>
      <c r="E25" s="22">
        <v>1</v>
      </c>
      <c r="F25" s="20" t="s">
        <v>45</v>
      </c>
    </row>
    <row r="26" spans="1:6" ht="41.45">
      <c r="A26" s="20" t="s">
        <v>38</v>
      </c>
      <c r="B26" s="21">
        <v>1</v>
      </c>
      <c r="C26" s="20" t="s">
        <v>31</v>
      </c>
      <c r="D26" s="22">
        <v>100</v>
      </c>
      <c r="E26" s="22">
        <v>1</v>
      </c>
      <c r="F26" s="20" t="s">
        <v>46</v>
      </c>
    </row>
    <row r="27" spans="1:6" ht="27.6">
      <c r="A27" s="20" t="s">
        <v>38</v>
      </c>
      <c r="B27" s="21">
        <v>1</v>
      </c>
      <c r="C27" s="20" t="s">
        <v>29</v>
      </c>
      <c r="D27" s="22">
        <v>100</v>
      </c>
      <c r="E27" s="22">
        <v>1</v>
      </c>
      <c r="F27" s="20" t="s">
        <v>45</v>
      </c>
    </row>
    <row r="28" spans="1:6">
      <c r="A28" s="18" t="s">
        <v>47</v>
      </c>
      <c r="B28" s="23">
        <f>SUM(B19:B27)</f>
        <v>9</v>
      </c>
      <c r="C28" s="18"/>
      <c r="D28" s="18"/>
      <c r="E28" s="18"/>
      <c r="F28" s="18"/>
    </row>
    <row r="29" spans="1:6" ht="41.45">
      <c r="A29" s="20" t="s">
        <v>48</v>
      </c>
      <c r="B29" s="21">
        <v>1</v>
      </c>
      <c r="C29" s="20" t="s">
        <v>29</v>
      </c>
      <c r="D29" s="22">
        <v>100</v>
      </c>
      <c r="E29" s="22">
        <v>1</v>
      </c>
      <c r="F29" s="20" t="s">
        <v>49</v>
      </c>
    </row>
    <row r="30" spans="1:6" ht="41.45">
      <c r="A30" s="20" t="s">
        <v>48</v>
      </c>
      <c r="B30" s="21">
        <v>1</v>
      </c>
      <c r="C30" s="20" t="s">
        <v>29</v>
      </c>
      <c r="D30" s="22">
        <v>100</v>
      </c>
      <c r="E30" s="22">
        <v>1</v>
      </c>
      <c r="F30" s="20" t="s">
        <v>49</v>
      </c>
    </row>
    <row r="31" spans="1:6" ht="41.45">
      <c r="A31" s="20" t="s">
        <v>48</v>
      </c>
      <c r="B31" s="21">
        <v>1</v>
      </c>
      <c r="C31" s="20" t="s">
        <v>31</v>
      </c>
      <c r="D31" s="22">
        <v>100</v>
      </c>
      <c r="E31" s="22">
        <v>1</v>
      </c>
      <c r="F31" s="20" t="s">
        <v>49</v>
      </c>
    </row>
    <row r="32" spans="1:6" ht="41.45">
      <c r="A32" s="20" t="s">
        <v>48</v>
      </c>
      <c r="B32" s="21">
        <v>1</v>
      </c>
      <c r="C32" s="20" t="s">
        <v>29</v>
      </c>
      <c r="D32" s="22">
        <v>100</v>
      </c>
      <c r="E32" s="22">
        <v>1</v>
      </c>
      <c r="F32" s="20" t="s">
        <v>49</v>
      </c>
    </row>
    <row r="33" spans="1:6" ht="41.45">
      <c r="A33" s="20" t="s">
        <v>48</v>
      </c>
      <c r="B33" s="21">
        <v>1</v>
      </c>
      <c r="C33" s="20" t="s">
        <v>29</v>
      </c>
      <c r="D33" s="22">
        <v>100</v>
      </c>
      <c r="E33" s="22">
        <v>1</v>
      </c>
      <c r="F33" s="20" t="s">
        <v>49</v>
      </c>
    </row>
    <row r="34" spans="1:6" ht="27.6">
      <c r="A34" s="20" t="s">
        <v>48</v>
      </c>
      <c r="B34" s="21">
        <v>1</v>
      </c>
      <c r="C34" s="20" t="s">
        <v>29</v>
      </c>
      <c r="D34" s="22">
        <v>100</v>
      </c>
      <c r="E34" s="22">
        <v>1</v>
      </c>
      <c r="F34" s="20" t="s">
        <v>50</v>
      </c>
    </row>
    <row r="35" spans="1:6">
      <c r="A35" s="18" t="s">
        <v>51</v>
      </c>
      <c r="B35" s="23">
        <f>SUM(B29:B34)</f>
        <v>6</v>
      </c>
      <c r="C35" s="18"/>
      <c r="D35" s="18"/>
      <c r="E35" s="18"/>
      <c r="F35" s="18"/>
    </row>
    <row r="36" spans="1:6" ht="27.6">
      <c r="A36" s="20" t="s">
        <v>52</v>
      </c>
      <c r="B36" s="21">
        <v>1</v>
      </c>
      <c r="C36" s="20" t="s">
        <v>29</v>
      </c>
      <c r="D36" s="22">
        <v>100</v>
      </c>
      <c r="E36" s="22">
        <v>1</v>
      </c>
      <c r="F36" s="20" t="s">
        <v>53</v>
      </c>
    </row>
    <row r="37" spans="1:6" ht="41.45">
      <c r="A37" s="20" t="s">
        <v>52</v>
      </c>
      <c r="B37" s="21">
        <v>1</v>
      </c>
      <c r="C37" s="20" t="s">
        <v>31</v>
      </c>
      <c r="D37" s="22">
        <v>100</v>
      </c>
      <c r="E37" s="22">
        <v>1</v>
      </c>
      <c r="F37" s="20" t="s">
        <v>54</v>
      </c>
    </row>
    <row r="38" spans="1:6" ht="27.6">
      <c r="A38" s="20" t="s">
        <v>52</v>
      </c>
      <c r="B38" s="21">
        <v>1</v>
      </c>
      <c r="C38" s="20" t="s">
        <v>31</v>
      </c>
      <c r="D38" s="22">
        <v>100</v>
      </c>
      <c r="E38" s="22">
        <v>1</v>
      </c>
      <c r="F38" s="20" t="s">
        <v>55</v>
      </c>
    </row>
    <row r="39" spans="1:6" ht="55.15">
      <c r="A39" s="20" t="s">
        <v>52</v>
      </c>
      <c r="B39" s="21">
        <v>1</v>
      </c>
      <c r="C39" s="20" t="s">
        <v>29</v>
      </c>
      <c r="D39" s="22">
        <v>100</v>
      </c>
      <c r="E39" s="22">
        <v>1</v>
      </c>
      <c r="F39" s="20" t="s">
        <v>56</v>
      </c>
    </row>
    <row r="40" spans="1:6" ht="41.45">
      <c r="A40" s="20" t="s">
        <v>52</v>
      </c>
      <c r="B40" s="21">
        <v>1</v>
      </c>
      <c r="C40" s="20" t="s">
        <v>31</v>
      </c>
      <c r="D40" s="22">
        <v>100</v>
      </c>
      <c r="E40" s="22">
        <v>1</v>
      </c>
      <c r="F40" s="20" t="s">
        <v>57</v>
      </c>
    </row>
    <row r="41" spans="1:6" ht="41.45">
      <c r="A41" s="20" t="s">
        <v>52</v>
      </c>
      <c r="B41" s="21">
        <v>1</v>
      </c>
      <c r="C41" s="20" t="s">
        <v>29</v>
      </c>
      <c r="D41" s="22">
        <v>100</v>
      </c>
      <c r="E41" s="22">
        <v>1</v>
      </c>
      <c r="F41" s="20" t="s">
        <v>58</v>
      </c>
    </row>
    <row r="42" spans="1:6" ht="41.45">
      <c r="A42" s="20" t="s">
        <v>52</v>
      </c>
      <c r="B42" s="21">
        <v>1</v>
      </c>
      <c r="C42" s="20" t="s">
        <v>29</v>
      </c>
      <c r="D42" s="22">
        <v>100</v>
      </c>
      <c r="E42" s="22">
        <v>1</v>
      </c>
      <c r="F42" s="20" t="s">
        <v>59</v>
      </c>
    </row>
    <row r="43" spans="1:6" ht="55.15">
      <c r="A43" s="20" t="s">
        <v>52</v>
      </c>
      <c r="B43" s="21">
        <v>1</v>
      </c>
      <c r="C43" s="20" t="s">
        <v>29</v>
      </c>
      <c r="D43" s="22">
        <v>100</v>
      </c>
      <c r="E43" s="22">
        <v>1</v>
      </c>
      <c r="F43" s="20" t="s">
        <v>60</v>
      </c>
    </row>
    <row r="44" spans="1:6" ht="41.45">
      <c r="A44" s="20" t="s">
        <v>52</v>
      </c>
      <c r="B44" s="21">
        <v>1</v>
      </c>
      <c r="C44" s="20" t="s">
        <v>31</v>
      </c>
      <c r="D44" s="22">
        <v>100</v>
      </c>
      <c r="E44" s="22">
        <v>1</v>
      </c>
      <c r="F44" s="20" t="s">
        <v>61</v>
      </c>
    </row>
    <row r="45" spans="1:6" ht="41.45">
      <c r="A45" s="20" t="s">
        <v>52</v>
      </c>
      <c r="B45" s="21">
        <v>1</v>
      </c>
      <c r="C45" s="20" t="s">
        <v>31</v>
      </c>
      <c r="D45" s="22">
        <v>100</v>
      </c>
      <c r="E45" s="22">
        <v>1</v>
      </c>
      <c r="F45" s="20" t="s">
        <v>62</v>
      </c>
    </row>
    <row r="46" spans="1:6" ht="69">
      <c r="A46" s="20" t="s">
        <v>52</v>
      </c>
      <c r="B46" s="21">
        <v>1</v>
      </c>
      <c r="C46" s="20" t="s">
        <v>29</v>
      </c>
      <c r="D46" s="22">
        <v>100</v>
      </c>
      <c r="E46" s="22">
        <v>1</v>
      </c>
      <c r="F46" s="20" t="s">
        <v>63</v>
      </c>
    </row>
    <row r="47" spans="1:6" ht="41.45">
      <c r="A47" s="20" t="s">
        <v>52</v>
      </c>
      <c r="B47" s="21">
        <v>1</v>
      </c>
      <c r="C47" s="20" t="s">
        <v>29</v>
      </c>
      <c r="D47" s="22">
        <v>100</v>
      </c>
      <c r="E47" s="22">
        <v>1</v>
      </c>
      <c r="F47" s="20" t="s">
        <v>64</v>
      </c>
    </row>
    <row r="48" spans="1:6">
      <c r="A48" s="18" t="s">
        <v>65</v>
      </c>
      <c r="B48" s="23">
        <f>SUM(B36:B47)</f>
        <v>12</v>
      </c>
      <c r="C48" s="18"/>
      <c r="D48" s="18"/>
      <c r="E48" s="18"/>
      <c r="F48" s="18"/>
    </row>
    <row r="49" spans="1:6" ht="27.6">
      <c r="A49" s="20" t="s">
        <v>66</v>
      </c>
      <c r="B49" s="21">
        <v>1</v>
      </c>
      <c r="C49" s="20" t="s">
        <v>36</v>
      </c>
      <c r="D49" s="22">
        <v>100</v>
      </c>
      <c r="E49" s="22">
        <v>1</v>
      </c>
      <c r="F49" s="20" t="s">
        <v>67</v>
      </c>
    </row>
    <row r="50" spans="1:6" ht="55.15">
      <c r="A50" s="20" t="s">
        <v>66</v>
      </c>
      <c r="B50" s="21">
        <v>1</v>
      </c>
      <c r="C50" s="20" t="s">
        <v>36</v>
      </c>
      <c r="D50" s="22">
        <v>100</v>
      </c>
      <c r="E50" s="22">
        <v>1</v>
      </c>
      <c r="F50" s="20" t="s">
        <v>68</v>
      </c>
    </row>
    <row r="51" spans="1:6">
      <c r="A51" s="18" t="s">
        <v>69</v>
      </c>
      <c r="B51" s="23">
        <f>SUM(B49:B50)</f>
        <v>2</v>
      </c>
      <c r="C51" s="18"/>
      <c r="D51" s="18"/>
      <c r="E51" s="18"/>
      <c r="F51" s="18"/>
    </row>
    <row r="52" spans="1:6" ht="55.15">
      <c r="A52" s="13" t="s">
        <v>23</v>
      </c>
      <c r="B52" s="13" t="s">
        <v>70</v>
      </c>
      <c r="C52" s="13" t="s">
        <v>24</v>
      </c>
      <c r="D52" s="13" t="s">
        <v>25</v>
      </c>
      <c r="E52" s="13" t="s">
        <v>71</v>
      </c>
      <c r="F52" s="13" t="s">
        <v>27</v>
      </c>
    </row>
    <row r="53" spans="1:6">
      <c r="A53" s="20" t="s">
        <v>72</v>
      </c>
      <c r="B53" s="21">
        <v>244</v>
      </c>
      <c r="C53" s="20" t="s">
        <v>31</v>
      </c>
      <c r="D53" s="22">
        <v>100</v>
      </c>
      <c r="E53" s="22">
        <v>243.92500000000001</v>
      </c>
      <c r="F53" s="20" t="s">
        <v>73</v>
      </c>
    </row>
    <row r="54" spans="1:6">
      <c r="A54" s="18" t="s">
        <v>74</v>
      </c>
      <c r="B54" s="23">
        <f>SUM(B53:B53)</f>
        <v>244</v>
      </c>
      <c r="C54" s="18"/>
      <c r="D54" s="18"/>
      <c r="E54" s="18"/>
      <c r="F54" s="18"/>
    </row>
    <row r="55" spans="1:6" ht="27.6">
      <c r="A55" s="20" t="s">
        <v>75</v>
      </c>
      <c r="B55" s="21">
        <v>8</v>
      </c>
      <c r="C55" s="20" t="s">
        <v>29</v>
      </c>
      <c r="D55" s="22">
        <v>100</v>
      </c>
      <c r="E55" s="22">
        <v>7.57</v>
      </c>
      <c r="F55" s="20" t="s">
        <v>76</v>
      </c>
    </row>
    <row r="56" spans="1:6">
      <c r="A56" s="20" t="s">
        <v>75</v>
      </c>
      <c r="B56" s="21">
        <v>6</v>
      </c>
      <c r="C56" s="20" t="s">
        <v>31</v>
      </c>
      <c r="D56" s="22">
        <v>100</v>
      </c>
      <c r="E56" s="22">
        <v>6.2750000000000004</v>
      </c>
      <c r="F56" s="20" t="s">
        <v>77</v>
      </c>
    </row>
    <row r="57" spans="1:6" ht="27.6">
      <c r="A57" s="20" t="s">
        <v>75</v>
      </c>
      <c r="B57" s="21">
        <v>8</v>
      </c>
      <c r="C57" s="20" t="s">
        <v>29</v>
      </c>
      <c r="D57" s="22">
        <v>100</v>
      </c>
      <c r="E57" s="22">
        <v>7.52</v>
      </c>
      <c r="F57" s="20" t="s">
        <v>76</v>
      </c>
    </row>
    <row r="58" spans="1:6" ht="27.6">
      <c r="A58" s="20" t="s">
        <v>75</v>
      </c>
      <c r="B58" s="21">
        <v>9</v>
      </c>
      <c r="C58" s="20" t="s">
        <v>29</v>
      </c>
      <c r="D58" s="22">
        <v>100</v>
      </c>
      <c r="E58" s="22">
        <v>8.8789999999999996</v>
      </c>
      <c r="F58" s="20" t="s">
        <v>76</v>
      </c>
    </row>
    <row r="59" spans="1:6" ht="41.45">
      <c r="A59" s="20" t="s">
        <v>75</v>
      </c>
      <c r="B59" s="21">
        <v>5</v>
      </c>
      <c r="C59" s="20" t="s">
        <v>29</v>
      </c>
      <c r="D59" s="22">
        <v>100</v>
      </c>
      <c r="E59" s="22">
        <v>4.766</v>
      </c>
      <c r="F59" s="20" t="s">
        <v>78</v>
      </c>
    </row>
    <row r="60" spans="1:6" ht="27.6">
      <c r="A60" s="20" t="s">
        <v>75</v>
      </c>
      <c r="B60" s="21">
        <v>11</v>
      </c>
      <c r="C60" s="20" t="s">
        <v>29</v>
      </c>
      <c r="D60" s="22">
        <v>100</v>
      </c>
      <c r="E60" s="22">
        <v>10.500999999999999</v>
      </c>
      <c r="F60" s="20" t="s">
        <v>76</v>
      </c>
    </row>
    <row r="61" spans="1:6" ht="27.6">
      <c r="A61" s="20" t="s">
        <v>75</v>
      </c>
      <c r="B61" s="21">
        <v>9</v>
      </c>
      <c r="C61" s="20" t="s">
        <v>29</v>
      </c>
      <c r="D61" s="22">
        <v>100</v>
      </c>
      <c r="E61" s="22">
        <v>9.109</v>
      </c>
      <c r="F61" s="20" t="s">
        <v>76</v>
      </c>
    </row>
    <row r="62" spans="1:6" ht="27.6">
      <c r="A62" s="20" t="s">
        <v>75</v>
      </c>
      <c r="B62" s="21">
        <v>6</v>
      </c>
      <c r="C62" s="20" t="s">
        <v>29</v>
      </c>
      <c r="D62" s="22">
        <v>100</v>
      </c>
      <c r="E62" s="22">
        <v>6.3070000000000004</v>
      </c>
      <c r="F62" s="20" t="s">
        <v>76</v>
      </c>
    </row>
    <row r="63" spans="1:6" ht="41.45">
      <c r="A63" s="20" t="s">
        <v>75</v>
      </c>
      <c r="B63" s="21">
        <v>5</v>
      </c>
      <c r="C63" s="20" t="s">
        <v>29</v>
      </c>
      <c r="D63" s="22">
        <v>100</v>
      </c>
      <c r="E63" s="22">
        <v>5.24</v>
      </c>
      <c r="F63" s="20" t="s">
        <v>78</v>
      </c>
    </row>
    <row r="64" spans="1:6" ht="27.6">
      <c r="A64" s="20" t="s">
        <v>75</v>
      </c>
      <c r="B64" s="21">
        <v>9</v>
      </c>
      <c r="C64" s="20" t="s">
        <v>29</v>
      </c>
      <c r="D64" s="22">
        <v>100</v>
      </c>
      <c r="E64" s="22">
        <v>9.3379999999999992</v>
      </c>
      <c r="F64" s="20" t="s">
        <v>79</v>
      </c>
    </row>
    <row r="65" spans="1:6" ht="27.6">
      <c r="A65" s="20" t="s">
        <v>75</v>
      </c>
      <c r="B65" s="21">
        <v>19</v>
      </c>
      <c r="C65" s="20" t="s">
        <v>29</v>
      </c>
      <c r="D65" s="22">
        <v>100</v>
      </c>
      <c r="E65" s="22">
        <v>18.693000000000001</v>
      </c>
      <c r="F65" s="20" t="s">
        <v>76</v>
      </c>
    </row>
    <row r="66" spans="1:6" ht="27.6">
      <c r="A66" s="20" t="s">
        <v>75</v>
      </c>
      <c r="B66" s="21">
        <v>23</v>
      </c>
      <c r="C66" s="20" t="s">
        <v>29</v>
      </c>
      <c r="D66" s="22">
        <v>100</v>
      </c>
      <c r="E66" s="22">
        <v>22.542000000000002</v>
      </c>
      <c r="F66" s="20" t="s">
        <v>76</v>
      </c>
    </row>
    <row r="67" spans="1:6" ht="27.6">
      <c r="A67" s="20" t="s">
        <v>75</v>
      </c>
      <c r="B67" s="21">
        <v>12</v>
      </c>
      <c r="C67" s="20" t="s">
        <v>31</v>
      </c>
      <c r="D67" s="22">
        <v>100</v>
      </c>
      <c r="E67" s="22">
        <v>11.85</v>
      </c>
      <c r="F67" s="20" t="s">
        <v>76</v>
      </c>
    </row>
    <row r="68" spans="1:6" ht="27.6">
      <c r="A68" s="20" t="s">
        <v>75</v>
      </c>
      <c r="B68" s="21">
        <v>19</v>
      </c>
      <c r="C68" s="20" t="s">
        <v>31</v>
      </c>
      <c r="D68" s="22">
        <v>100</v>
      </c>
      <c r="E68" s="22">
        <v>19.012</v>
      </c>
      <c r="F68" s="20" t="s">
        <v>76</v>
      </c>
    </row>
    <row r="69" spans="1:6" ht="27.6">
      <c r="A69" s="20" t="s">
        <v>75</v>
      </c>
      <c r="B69" s="21">
        <v>17</v>
      </c>
      <c r="C69" s="20" t="s">
        <v>31</v>
      </c>
      <c r="D69" s="22">
        <v>100</v>
      </c>
      <c r="E69" s="22">
        <v>17.276</v>
      </c>
      <c r="F69" s="20" t="s">
        <v>76</v>
      </c>
    </row>
    <row r="70" spans="1:6">
      <c r="A70" s="18" t="s">
        <v>80</v>
      </c>
      <c r="B70" s="23">
        <f>SUM(B55:B69)</f>
        <v>166</v>
      </c>
      <c r="C70" s="18"/>
      <c r="D70" s="18"/>
      <c r="E70" s="18"/>
      <c r="F70" s="18"/>
    </row>
    <row r="71" spans="1:6">
      <c r="A71" s="20" t="s">
        <v>81</v>
      </c>
      <c r="B71" s="21">
        <v>122</v>
      </c>
      <c r="C71" s="20" t="s">
        <v>36</v>
      </c>
      <c r="D71" s="22">
        <v>100</v>
      </c>
      <c r="E71" s="22">
        <v>121.717</v>
      </c>
      <c r="F71" s="20"/>
    </row>
    <row r="72" spans="1:6">
      <c r="A72" s="20" t="s">
        <v>81</v>
      </c>
      <c r="B72" s="21">
        <v>130</v>
      </c>
      <c r="C72" s="20" t="s">
        <v>36</v>
      </c>
      <c r="D72" s="22">
        <v>100</v>
      </c>
      <c r="E72" s="22">
        <v>130.18100000000001</v>
      </c>
      <c r="F72" s="20"/>
    </row>
    <row r="73" spans="1:6">
      <c r="A73" s="18" t="s">
        <v>82</v>
      </c>
      <c r="B73" s="23">
        <f>SUM(B71:B72)</f>
        <v>252</v>
      </c>
      <c r="C73" s="18"/>
      <c r="D73" s="18"/>
      <c r="E73" s="18"/>
      <c r="F73" s="18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ff89e-40ed-4bfb-abf6-5a5e686afc3f">
      <Terms xmlns="http://schemas.microsoft.com/office/infopath/2007/PartnerControls"/>
    </lcf76f155ced4ddcb4097134ff3c332f>
    <TaxCatchAll xmlns="ee01bc71-4f1d-403f-aaf5-f0db48fd9d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4747FB756344183BE2FC75391C1F6" ma:contentTypeVersion="13" ma:contentTypeDescription="Create a new document." ma:contentTypeScope="" ma:versionID="71e7cfff361879a2b4418f1b4e34a00f">
  <xsd:schema xmlns:xsd="http://www.w3.org/2001/XMLSchema" xmlns:xs="http://www.w3.org/2001/XMLSchema" xmlns:p="http://schemas.microsoft.com/office/2006/metadata/properties" xmlns:ns2="241ff89e-40ed-4bfb-abf6-5a5e686afc3f" xmlns:ns3="ee01bc71-4f1d-403f-aaf5-f0db48fd9d3d" targetNamespace="http://schemas.microsoft.com/office/2006/metadata/properties" ma:root="true" ma:fieldsID="c294b586180f5f5c806b2c17dc62b977" ns2:_="" ns3:_="">
    <xsd:import namespace="241ff89e-40ed-4bfb-abf6-5a5e686afc3f"/>
    <xsd:import namespace="ee01bc71-4f1d-403f-aaf5-f0db48fd9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f89e-40ed-4bfb-abf6-5a5e686af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1bc71-4f1d-403f-aaf5-f0db48fd9d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310202-09c0-4222-920c-2c4d637ec2d0}" ma:internalName="TaxCatchAll" ma:showField="CatchAllData" ma:web="ee01bc71-4f1d-403f-aaf5-f0db48fd9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928425-3532-45FA-A169-9674A3C63541}"/>
</file>

<file path=customXml/itemProps2.xml><?xml version="1.0" encoding="utf-8"?>
<ds:datastoreItem xmlns:ds="http://schemas.openxmlformats.org/officeDocument/2006/customXml" ds:itemID="{667D03A8-A2B2-4D5E-B164-11AD2CECEFE1}"/>
</file>

<file path=customXml/itemProps3.xml><?xml version="1.0" encoding="utf-8"?>
<ds:datastoreItem xmlns:ds="http://schemas.openxmlformats.org/officeDocument/2006/customXml" ds:itemID="{FEA10327-4850-4B03-A553-2E8A8C959D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metsäkeskus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Uusitalo Satu</dc:creator>
  <cp:keywords/>
  <dc:description/>
  <cp:lastModifiedBy>Taskila Jere</cp:lastModifiedBy>
  <cp:revision/>
  <dcterms:created xsi:type="dcterms:W3CDTF">2026-04-30T03:38:18Z</dcterms:created>
  <dcterms:modified xsi:type="dcterms:W3CDTF">2026-04-30T12:51:29Z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0x010100CC74747FB756344183BE2FC75391C1F6</vt:lpwstr>
  </property>
  <property fmtid="{D5CDD505-2E9C-101B-9397-08002B2CF9AE}" pid="3" name="MediaServiceImageTags">
    <vt:lpwstr/>
  </property>
</Properties>
</file>