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C:\Users\eniemi\Luonnonhoidon hankkeet\Luonnonhoidon hankkeet\Etelä-Pohjanmaan luonnonhoidon hankehaku 2026\Lopullinen versio\"/>
    </mc:Choice>
  </mc:AlternateContent>
  <xr:revisionPtr revIDLastSave="0" documentId="13_ncr:1_{CE8760C2-8D6B-4A2D-B9D1-2BEC7AEF145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uonnonhoitohanke" sheetId="4" r:id="rId1"/>
    <sheet name="Porrasneva" sheetId="3" r:id="rId2"/>
    <sheet name="Laurinmaa" sheetId="2" r:id="rId3"/>
    <sheet name="Kivikangas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2" i="1"/>
  <c r="B10" i="1"/>
  <c r="B8" i="1"/>
  <c r="B20" i="2"/>
  <c r="B18" i="2"/>
  <c r="B14" i="2"/>
  <c r="B10" i="2"/>
  <c r="B15" i="3"/>
  <c r="B12" i="3"/>
  <c r="B8" i="3"/>
  <c r="C16" i="4"/>
</calcChain>
</file>

<file path=xl/sharedStrings.xml><?xml version="1.0" encoding="utf-8"?>
<sst xmlns="http://schemas.openxmlformats.org/spreadsheetml/2006/main" count="115" uniqueCount="54">
  <si>
    <t>Luonnonhoitohanke</t>
  </si>
  <si>
    <t>Luonnonhoidon alueellinen suunnitelma</t>
  </si>
  <si>
    <t>Suunnitelman nimi:</t>
  </si>
  <si>
    <t>Etelä-Pohjanmaan lehtojen ja lähteiden kunnostushanke</t>
  </si>
  <si>
    <t>Maakunta:</t>
  </si>
  <si>
    <t>Etelä-Pohjanmaa</t>
  </si>
  <si>
    <t>Suunnitelma valmis pvm:</t>
  </si>
  <si>
    <t>Suunnittelija:</t>
  </si>
  <si>
    <t>Eero Niemi</t>
  </si>
  <si>
    <t>Yhteyshenkilö:</t>
  </si>
  <si>
    <t>Puhelinnumero:</t>
  </si>
  <si>
    <t>+358504076349</t>
  </si>
  <si>
    <t>Sähköposti:</t>
  </si>
  <si>
    <t>eero.niemi@metsakeskus.fi</t>
  </si>
  <si>
    <t>Lisätiedot:</t>
  </si>
  <si>
    <t>Suunnitelmaan liittyvät hankealueet</t>
  </si>
  <si>
    <t>Hankealueen nimi</t>
  </si>
  <si>
    <t>Luonnonhoitohankkeen tyyppi</t>
  </si>
  <si>
    <t>Pinta-ala, ha</t>
  </si>
  <si>
    <t>Porrasnevan lähteiden kunnostus</t>
  </si>
  <si>
    <t>Elinympäristöjen hoito-, kunnostus- ja ennallistamistyöt</t>
  </si>
  <si>
    <t>Laurinmaa lehdon kunnostus</t>
  </si>
  <si>
    <t>Kivikangas lehdon kunnostus</t>
  </si>
  <si>
    <t>Yhteensä</t>
  </si>
  <si>
    <t>Hankealue</t>
  </si>
  <si>
    <t>Hankealueen nimi:</t>
  </si>
  <si>
    <t>Hankealueen tyyppi:</t>
  </si>
  <si>
    <t>Hankealueen pinta-ala, ha:</t>
  </si>
  <si>
    <t>Luonnonhoidon toimenpide</t>
  </si>
  <si>
    <t>Kiinteistö</t>
  </si>
  <si>
    <t>Kiinteistön osuus toimenpiteestä, %</t>
  </si>
  <si>
    <t>Kiinteistön osuus toimenpiteestä, ha</t>
  </si>
  <si>
    <t>Lisätiedot</t>
  </si>
  <si>
    <t>Lähteen kunnostus</t>
  </si>
  <si>
    <t>151-403-4-43</t>
  </si>
  <si>
    <t>Lähteen kunnostus yhteensä</t>
  </si>
  <si>
    <t>Määrä, kpl</t>
  </si>
  <si>
    <t>Kiinteistön osuus toimenpiteestä, kpl</t>
  </si>
  <si>
    <t>Pato vesipinnan nostoon, lähde</t>
  </si>
  <si>
    <t>Pato vesipinnan nostoon, lähde yhteensä</t>
  </si>
  <si>
    <t>Kunnostettava lähde</t>
  </si>
  <si>
    <t>Kunnostettava lähde yhteensä</t>
  </si>
  <si>
    <t>Lehdon hoito</t>
  </si>
  <si>
    <t>989-407-13-45</t>
  </si>
  <si>
    <t>989-407-13-46</t>
  </si>
  <si>
    <t>989-407-4-95</t>
  </si>
  <si>
    <t>Lehdon hoito yhteensä</t>
  </si>
  <si>
    <t>Puuston poisto, lehto</t>
  </si>
  <si>
    <t>Puuston poisto, lehto yhteensä</t>
  </si>
  <si>
    <t>Hakkuutähteen poisto, lehto</t>
  </si>
  <si>
    <t>Hakkuutähteen poisto, lehto yhteensä</t>
  </si>
  <si>
    <t>Puuston kaulaaminen, lehto</t>
  </si>
  <si>
    <t>Puuston kaulaaminen, lehto yhteensä</t>
  </si>
  <si>
    <t>301-414-7-204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</si>
</sst>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1" fillId="2" borderId="0" xfId="0" applyFont="1" applyFill="1" applyAlignment="1">
      <alignment vertical="top"/>
    </xf>
    <xf numFmtId="0" fontId="5" fillId="4" borderId="1" xfId="0" applyFont="1" applyFill="1" applyBorder="1"/>
    <xf numFmtId="0" fontId="5" fillId="3" borderId="2" xfId="0" applyFont="1" applyFill="1" applyBorder="1"/>
    <xf numFmtId="0" fontId="1" fillId="2" borderId="3" xfId="0" applyFont="1" applyFill="1" applyBorder="1" applyAlignment="1">
      <alignment vertical="top" wrapText="1"/>
    </xf>
    <xf numFmtId="0" fontId="5" fillId="4" borderId="4" xfId="0" applyFont="1" applyFill="1" applyBorder="1"/>
    <xf numFmtId="0" fontId="5" fillId="3" borderId="5" xfId="0" applyFont="1" applyFill="1" applyBorder="1"/>
    <xf numFmtId="0" fontId="1" fillId="2" borderId="6" xfId="0" applyFont="1" applyFill="1" applyBorder="1" applyAlignment="1">
      <alignment vertical="top" wrapText="1"/>
    </xf>
    <xf numFmtId="0" fontId="5" fillId="4" borderId="7" xfId="0" applyFont="1" applyFill="1" applyBorder="1"/>
    <xf numFmtId="1" fontId="1" fillId="2" borderId="0" xfId="0" applyNumberFormat="1" applyFont="1" applyFill="1" applyAlignment="1">
      <alignment horizontal="left"/>
    </xf>
    <xf numFmtId="0" fontId="2" fillId="3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2" fontId="1" fillId="2" borderId="8" xfId="0" applyNumberFormat="1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2" fontId="2" fillId="4" borderId="8" xfId="0" applyNumberFormat="1" applyFont="1" applyFill="1" applyBorder="1" applyAlignment="1">
      <alignment vertical="top" wrapText="1"/>
    </xf>
    <xf numFmtId="1" fontId="1" fillId="2" borderId="8" xfId="0" applyNumberFormat="1" applyFont="1" applyFill="1" applyBorder="1" applyAlignment="1">
      <alignment vertical="top" wrapText="1"/>
    </xf>
    <xf numFmtId="1" fontId="2" fillId="4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2" fontId="1" fillId="2" borderId="9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2" fontId="1" fillId="2" borderId="10" xfId="0" applyNumberFormat="1" applyFont="1" applyFill="1" applyBorder="1" applyAlignment="1">
      <alignment vertical="top" wrapText="1"/>
    </xf>
    <xf numFmtId="0" fontId="1" fillId="2" borderId="0" xfId="0" quotePrefix="1" applyFont="1" applyFill="1"/>
    <xf numFmtId="0" fontId="6" fillId="2" borderId="0" xfId="1" applyFill="1" applyBorder="1"/>
    <xf numFmtId="1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5" fillId="3" borderId="10" xfId="0" applyFont="1" applyFill="1" applyBorder="1"/>
  </cellXfs>
  <cellStyles count="2">
    <cellStyle name="Hyperlinkki" xfId="1" builtinId="8"/>
    <cellStyle name="Normaali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000000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D8E4B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nkealue" displayName="hankealue" ref="A12:C16" totalsRowCount="1" headerRowDxfId="11" dataDxfId="10" totalsRowDxfId="9" headerRowBorderDxfId="7" tableBorderDxfId="8" totalsRowBorderDxfId="6">
  <autoFilter ref="A12:C15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Hankealueen nimi" totalsRowLabel="Yhteensä" dataDxfId="4" totalsRowDxfId="5"/>
    <tableColumn id="2" xr3:uid="{00000000-0010-0000-0000-000002000000}" name="Luonnonhoitohankkeen tyyppi" dataDxfId="2" totalsRowDxfId="3"/>
    <tableColumn id="3" xr3:uid="{00000000-0010-0000-0000-000003000000}" name="Pinta-ala, ha" totalsRowFunction="sum" dataDxfId="0" totalsRow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ero.niemi@metsakeskus.fi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B34" sqref="B34"/>
    </sheetView>
  </sheetViews>
  <sheetFormatPr defaultRowHeight="12.75"/>
  <cols>
    <col min="1" max="1" width="20.5703125" style="1" customWidth="1"/>
    <col min="2" max="2" width="65.42578125" style="1" customWidth="1"/>
    <col min="3" max="3" width="10.7109375" style="1" customWidth="1"/>
    <col min="4" max="16384" width="9.140625" style="1"/>
  </cols>
  <sheetData>
    <row r="1" spans="1:3" ht="26.25">
      <c r="A1" s="2" t="s">
        <v>0</v>
      </c>
      <c r="B1" s="2"/>
      <c r="C1" s="2"/>
    </row>
    <row r="2" spans="1:3" ht="18.75">
      <c r="A2" s="3" t="s">
        <v>1</v>
      </c>
      <c r="B2" s="3"/>
      <c r="C2" s="3"/>
    </row>
    <row r="3" spans="1:3">
      <c r="A3" s="1" t="s">
        <v>2</v>
      </c>
      <c r="B3" s="1" t="s">
        <v>3</v>
      </c>
    </row>
    <row r="4" spans="1:3">
      <c r="A4" s="1" t="s">
        <v>4</v>
      </c>
      <c r="B4" s="1" t="s">
        <v>5</v>
      </c>
    </row>
    <row r="5" spans="1:3">
      <c r="A5" s="1" t="s">
        <v>6</v>
      </c>
      <c r="B5" s="26">
        <v>46141</v>
      </c>
    </row>
    <row r="6" spans="1:3">
      <c r="A6" s="1" t="s">
        <v>7</v>
      </c>
      <c r="B6" s="1" t="s">
        <v>8</v>
      </c>
    </row>
    <row r="7" spans="1:3">
      <c r="A7" s="1" t="s">
        <v>9</v>
      </c>
      <c r="B7" s="1" t="s">
        <v>8</v>
      </c>
    </row>
    <row r="8" spans="1:3">
      <c r="A8" s="1" t="s">
        <v>10</v>
      </c>
      <c r="B8" s="24" t="s">
        <v>11</v>
      </c>
    </row>
    <row r="9" spans="1:3" ht="15">
      <c r="A9" s="1" t="s">
        <v>12</v>
      </c>
      <c r="B9" s="25" t="s">
        <v>13</v>
      </c>
    </row>
    <row r="10" spans="1:3" ht="38.25" customHeight="1">
      <c r="A10" s="4" t="s">
        <v>14</v>
      </c>
      <c r="B10" s="27"/>
      <c r="C10" s="27"/>
    </row>
    <row r="11" spans="1:3" ht="18.75">
      <c r="A11" s="3" t="s">
        <v>15</v>
      </c>
      <c r="B11" s="3"/>
      <c r="C11" s="3"/>
    </row>
    <row r="12" spans="1:3">
      <c r="A12" s="6" t="s">
        <v>16</v>
      </c>
      <c r="B12" s="28" t="s">
        <v>17</v>
      </c>
      <c r="C12" s="9" t="s">
        <v>18</v>
      </c>
    </row>
    <row r="13" spans="1:3" ht="25.5">
      <c r="A13" s="7" t="s">
        <v>19</v>
      </c>
      <c r="B13" s="14" t="s">
        <v>20</v>
      </c>
      <c r="C13" s="10">
        <v>0.4</v>
      </c>
    </row>
    <row r="14" spans="1:3" ht="25.5">
      <c r="A14" s="7" t="s">
        <v>21</v>
      </c>
      <c r="B14" s="14" t="s">
        <v>20</v>
      </c>
      <c r="C14" s="10">
        <v>0.4</v>
      </c>
    </row>
    <row r="15" spans="1:3" ht="25.5">
      <c r="A15" s="7" t="s">
        <v>22</v>
      </c>
      <c r="B15" s="14" t="s">
        <v>20</v>
      </c>
      <c r="C15" s="10">
        <v>0.4</v>
      </c>
    </row>
    <row r="16" spans="1:3">
      <c r="A16" s="8" t="s">
        <v>23</v>
      </c>
      <c r="B16" s="5"/>
      <c r="C16" s="11">
        <f>SUBTOTAL(109,hankealue[Pinta-ala, ha])</f>
        <v>1.2000000000000002</v>
      </c>
    </row>
  </sheetData>
  <mergeCells count="1">
    <mergeCell ref="B10:C10"/>
  </mergeCells>
  <hyperlinks>
    <hyperlink ref="B9" r:id="rId1" xr:uid="{00000000-0004-0000-0000-000000000000}"/>
  </hyperlinks>
  <pageMargins left="0.23622047244094485" right="0.23622047244094485" top="1.1417322834645669" bottom="0.74803149606299213" header="0.31496062992125989" footer="0.31496062992125989"/>
  <pageSetup paperSize="9" orientation="portrait" r:id="rId2"/>
  <headerFooter>
    <oddHeader>&amp;L&amp;G&amp;RSivu &amp;P</oddHeader>
    <oddFooter>&amp;CSuomen metsäkeskus
www.metsäkeskus.fi | Y-tunnus: 2440921-4</oddFooter>
  </headerFooter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/>
  </sheetViews>
  <sheetFormatPr defaultRowHeight="12.75"/>
  <cols>
    <col min="1" max="1" width="21.5703125" style="1" customWidth="1"/>
    <col min="2" max="2" width="8.7109375" style="1" customWidth="1"/>
    <col min="3" max="3" width="14.140625" style="1" customWidth="1"/>
    <col min="4" max="5" width="11.85546875" style="1" customWidth="1"/>
    <col min="6" max="6" width="31.140625" style="1" customWidth="1"/>
    <col min="7" max="16384" width="9.140625" style="1"/>
  </cols>
  <sheetData>
    <row r="1" spans="1:6" ht="26.25">
      <c r="A1" s="2" t="s">
        <v>0</v>
      </c>
      <c r="B1" s="2"/>
      <c r="C1" s="2"/>
    </row>
    <row r="2" spans="1:6" ht="18.75">
      <c r="A2" s="3" t="s">
        <v>24</v>
      </c>
      <c r="B2" s="3"/>
      <c r="C2" s="3"/>
      <c r="D2" s="3"/>
      <c r="E2" s="3"/>
      <c r="F2" s="3"/>
    </row>
    <row r="3" spans="1:6">
      <c r="A3" s="1" t="s">
        <v>25</v>
      </c>
      <c r="B3" s="1" t="s">
        <v>19</v>
      </c>
    </row>
    <row r="4" spans="1:6" ht="25.5" customHeight="1">
      <c r="A4" s="4" t="s">
        <v>26</v>
      </c>
      <c r="B4" s="27" t="s">
        <v>20</v>
      </c>
      <c r="C4" s="27"/>
      <c r="D4" s="27"/>
      <c r="E4" s="27"/>
      <c r="F4" s="27"/>
    </row>
    <row r="5" spans="1:6">
      <c r="A5" s="1" t="s">
        <v>27</v>
      </c>
      <c r="B5" s="12">
        <v>0</v>
      </c>
    </row>
    <row r="6" spans="1:6" ht="51">
      <c r="A6" s="13" t="s">
        <v>28</v>
      </c>
      <c r="B6" s="13" t="s">
        <v>18</v>
      </c>
      <c r="C6" s="13" t="s">
        <v>29</v>
      </c>
      <c r="D6" s="13" t="s">
        <v>30</v>
      </c>
      <c r="E6" s="13" t="s">
        <v>31</v>
      </c>
      <c r="F6" s="13" t="s">
        <v>32</v>
      </c>
    </row>
    <row r="7" spans="1:6">
      <c r="A7" s="14" t="s">
        <v>33</v>
      </c>
      <c r="B7" s="15">
        <v>0.42</v>
      </c>
      <c r="C7" s="14" t="s">
        <v>34</v>
      </c>
      <c r="D7" s="15">
        <v>100</v>
      </c>
      <c r="E7" s="15">
        <v>0.42399999999999999</v>
      </c>
      <c r="F7" s="14"/>
    </row>
    <row r="8" spans="1:6" ht="25.5">
      <c r="A8" s="16" t="s">
        <v>35</v>
      </c>
      <c r="B8" s="17">
        <f>SUM(B7:B7)</f>
        <v>0.42</v>
      </c>
      <c r="C8" s="16"/>
      <c r="D8" s="16"/>
      <c r="E8" s="16"/>
      <c r="F8" s="16"/>
    </row>
    <row r="9" spans="1:6" ht="51">
      <c r="A9" s="13" t="s">
        <v>28</v>
      </c>
      <c r="B9" s="13" t="s">
        <v>36</v>
      </c>
      <c r="C9" s="13" t="s">
        <v>29</v>
      </c>
      <c r="D9" s="13" t="s">
        <v>30</v>
      </c>
      <c r="E9" s="13" t="s">
        <v>37</v>
      </c>
      <c r="F9" s="13" t="s">
        <v>32</v>
      </c>
    </row>
    <row r="10" spans="1:6" ht="25.5">
      <c r="A10" s="14" t="s">
        <v>38</v>
      </c>
      <c r="B10" s="18">
        <v>1</v>
      </c>
      <c r="C10" s="14" t="s">
        <v>34</v>
      </c>
      <c r="D10" s="15">
        <v>100</v>
      </c>
      <c r="E10" s="15">
        <v>1</v>
      </c>
      <c r="F10" s="14"/>
    </row>
    <row r="11" spans="1:6" ht="25.5">
      <c r="A11" s="14" t="s">
        <v>38</v>
      </c>
      <c r="B11" s="18">
        <v>1</v>
      </c>
      <c r="C11" s="14" t="s">
        <v>34</v>
      </c>
      <c r="D11" s="15">
        <v>100</v>
      </c>
      <c r="E11" s="15">
        <v>1</v>
      </c>
      <c r="F11" s="14"/>
    </row>
    <row r="12" spans="1:6" ht="25.5">
      <c r="A12" s="16" t="s">
        <v>39</v>
      </c>
      <c r="B12" s="19">
        <f>SUM(B10:B11)</f>
        <v>2</v>
      </c>
      <c r="C12" s="16"/>
      <c r="D12" s="16"/>
      <c r="E12" s="16"/>
      <c r="F12" s="16"/>
    </row>
    <row r="13" spans="1:6">
      <c r="A13" s="14" t="s">
        <v>40</v>
      </c>
      <c r="B13" s="18">
        <v>1</v>
      </c>
      <c r="C13" s="14" t="s">
        <v>34</v>
      </c>
      <c r="D13" s="15">
        <v>100</v>
      </c>
      <c r="E13" s="15">
        <v>1</v>
      </c>
      <c r="F13" s="14"/>
    </row>
    <row r="14" spans="1:6">
      <c r="A14" s="14" t="s">
        <v>40</v>
      </c>
      <c r="B14" s="18">
        <v>1</v>
      </c>
      <c r="C14" s="14" t="s">
        <v>34</v>
      </c>
      <c r="D14" s="15">
        <v>100</v>
      </c>
      <c r="E14" s="15">
        <v>1</v>
      </c>
      <c r="F14" s="14"/>
    </row>
    <row r="15" spans="1:6" ht="25.5">
      <c r="A15" s="16" t="s">
        <v>41</v>
      </c>
      <c r="B15" s="19">
        <f>SUM(B13:B14)</f>
        <v>2</v>
      </c>
      <c r="C15" s="16"/>
      <c r="D15" s="16"/>
      <c r="E15" s="16"/>
      <c r="F15" s="16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F45" sqref="F45"/>
    </sheetView>
  </sheetViews>
  <sheetFormatPr defaultRowHeight="12.75"/>
  <cols>
    <col min="1" max="1" width="21.5703125" style="1" customWidth="1"/>
    <col min="2" max="2" width="8.7109375" style="1" customWidth="1"/>
    <col min="3" max="3" width="14.140625" style="1" customWidth="1"/>
    <col min="4" max="5" width="11.85546875" style="1" customWidth="1"/>
    <col min="6" max="6" width="31.140625" style="1" customWidth="1"/>
    <col min="7" max="16384" width="9.140625" style="1"/>
  </cols>
  <sheetData>
    <row r="1" spans="1:6" ht="26.25">
      <c r="A1" s="2" t="s">
        <v>0</v>
      </c>
      <c r="B1" s="2"/>
      <c r="C1" s="2"/>
    </row>
    <row r="2" spans="1:6" ht="18.75">
      <c r="A2" s="3" t="s">
        <v>24</v>
      </c>
      <c r="B2" s="3"/>
      <c r="C2" s="3"/>
      <c r="D2" s="3"/>
      <c r="E2" s="3"/>
      <c r="F2" s="3"/>
    </row>
    <row r="3" spans="1:6">
      <c r="A3" s="1" t="s">
        <v>25</v>
      </c>
      <c r="B3" s="1" t="s">
        <v>21</v>
      </c>
    </row>
    <row r="4" spans="1:6" ht="25.5" customHeight="1">
      <c r="A4" s="4" t="s">
        <v>26</v>
      </c>
      <c r="B4" s="27" t="s">
        <v>20</v>
      </c>
      <c r="C4" s="27"/>
      <c r="D4" s="27"/>
      <c r="E4" s="27"/>
      <c r="F4" s="27"/>
    </row>
    <row r="5" spans="1:6">
      <c r="A5" s="1" t="s">
        <v>27</v>
      </c>
      <c r="B5" s="12">
        <v>0</v>
      </c>
    </row>
    <row r="6" spans="1:6" ht="51">
      <c r="A6" s="13" t="s">
        <v>28</v>
      </c>
      <c r="B6" s="13" t="s">
        <v>18</v>
      </c>
      <c r="C6" s="13" t="s">
        <v>29</v>
      </c>
      <c r="D6" s="13" t="s">
        <v>30</v>
      </c>
      <c r="E6" s="13" t="s">
        <v>31</v>
      </c>
      <c r="F6" s="13" t="s">
        <v>32</v>
      </c>
    </row>
    <row r="7" spans="1:6">
      <c r="A7" s="20" t="s">
        <v>42</v>
      </c>
      <c r="B7" s="21">
        <v>0.4</v>
      </c>
      <c r="C7" s="20" t="s">
        <v>43</v>
      </c>
      <c r="D7" s="21">
        <v>100</v>
      </c>
      <c r="E7" s="21">
        <v>0.40300000000000002</v>
      </c>
      <c r="F7" s="20"/>
    </row>
    <row r="8" spans="1:6">
      <c r="A8" s="20"/>
      <c r="B8" s="20"/>
      <c r="C8" s="20" t="s">
        <v>44</v>
      </c>
      <c r="D8" s="21">
        <v>0</v>
      </c>
      <c r="E8" s="21">
        <v>0</v>
      </c>
      <c r="F8" s="20"/>
    </row>
    <row r="9" spans="1:6">
      <c r="A9" s="22"/>
      <c r="B9" s="22"/>
      <c r="C9" s="22" t="s">
        <v>45</v>
      </c>
      <c r="D9" s="23">
        <v>0</v>
      </c>
      <c r="E9" s="23">
        <v>0</v>
      </c>
      <c r="F9" s="22"/>
    </row>
    <row r="10" spans="1:6">
      <c r="A10" s="16" t="s">
        <v>46</v>
      </c>
      <c r="B10" s="17">
        <f>SUM(B7:B9)</f>
        <v>0.4</v>
      </c>
      <c r="C10" s="16"/>
      <c r="D10" s="16"/>
      <c r="E10" s="16"/>
      <c r="F10" s="16"/>
    </row>
    <row r="11" spans="1:6">
      <c r="A11" s="20" t="s">
        <v>47</v>
      </c>
      <c r="B11" s="21">
        <v>0.4</v>
      </c>
      <c r="C11" s="20" t="s">
        <v>43</v>
      </c>
      <c r="D11" s="21">
        <v>100</v>
      </c>
      <c r="E11" s="21">
        <v>0.40300000000000002</v>
      </c>
      <c r="F11" s="20"/>
    </row>
    <row r="12" spans="1:6">
      <c r="A12" s="20"/>
      <c r="B12" s="20"/>
      <c r="C12" s="20" t="s">
        <v>44</v>
      </c>
      <c r="D12" s="21">
        <v>0</v>
      </c>
      <c r="E12" s="21">
        <v>0</v>
      </c>
      <c r="F12" s="20"/>
    </row>
    <row r="13" spans="1:6">
      <c r="A13" s="22"/>
      <c r="B13" s="22"/>
      <c r="C13" s="22" t="s">
        <v>45</v>
      </c>
      <c r="D13" s="23">
        <v>0</v>
      </c>
      <c r="E13" s="23">
        <v>0</v>
      </c>
      <c r="F13" s="22"/>
    </row>
    <row r="14" spans="1:6" ht="25.5">
      <c r="A14" s="16" t="s">
        <v>48</v>
      </c>
      <c r="B14" s="17">
        <f>SUM(B11:B13)</f>
        <v>0.4</v>
      </c>
      <c r="C14" s="16"/>
      <c r="D14" s="16"/>
      <c r="E14" s="16"/>
      <c r="F14" s="16"/>
    </row>
    <row r="15" spans="1:6" ht="25.5">
      <c r="A15" s="20" t="s">
        <v>49</v>
      </c>
      <c r="B15" s="21">
        <v>0.4</v>
      </c>
      <c r="C15" s="20" t="s">
        <v>43</v>
      </c>
      <c r="D15" s="21">
        <v>100</v>
      </c>
      <c r="E15" s="21">
        <v>0.40300000000000002</v>
      </c>
      <c r="F15" s="20"/>
    </row>
    <row r="16" spans="1:6">
      <c r="A16" s="20"/>
      <c r="B16" s="20"/>
      <c r="C16" s="20" t="s">
        <v>44</v>
      </c>
      <c r="D16" s="21">
        <v>0</v>
      </c>
      <c r="E16" s="21">
        <v>0</v>
      </c>
      <c r="F16" s="20"/>
    </row>
    <row r="17" spans="1:6">
      <c r="A17" s="22"/>
      <c r="B17" s="22"/>
      <c r="C17" s="22" t="s">
        <v>45</v>
      </c>
      <c r="D17" s="23">
        <v>0</v>
      </c>
      <c r="E17" s="23">
        <v>0</v>
      </c>
      <c r="F17" s="22"/>
    </row>
    <row r="18" spans="1:6" ht="25.5">
      <c r="A18" s="16" t="s">
        <v>50</v>
      </c>
      <c r="B18" s="17">
        <f>SUM(B15:B17)</f>
        <v>0.4</v>
      </c>
      <c r="C18" s="16"/>
      <c r="D18" s="16"/>
      <c r="E18" s="16"/>
      <c r="F18" s="16"/>
    </row>
    <row r="19" spans="1:6" ht="25.5">
      <c r="A19" s="14" t="s">
        <v>51</v>
      </c>
      <c r="B19" s="15">
        <v>0.16</v>
      </c>
      <c r="C19" s="14" t="s">
        <v>43</v>
      </c>
      <c r="D19" s="15">
        <v>100</v>
      </c>
      <c r="E19" s="15">
        <v>0.157</v>
      </c>
      <c r="F19" s="14"/>
    </row>
    <row r="20" spans="1:6" ht="25.5">
      <c r="A20" s="16" t="s">
        <v>52</v>
      </c>
      <c r="B20" s="17">
        <f>SUM(B19:B19)</f>
        <v>0.16</v>
      </c>
      <c r="C20" s="16"/>
      <c r="D20" s="16"/>
      <c r="E20" s="16"/>
      <c r="F20" s="16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F43" sqref="F43"/>
    </sheetView>
  </sheetViews>
  <sheetFormatPr defaultRowHeight="12.75"/>
  <cols>
    <col min="1" max="1" width="21.5703125" style="1" customWidth="1"/>
    <col min="2" max="2" width="8.7109375" style="1" customWidth="1"/>
    <col min="3" max="3" width="14.140625" style="1" customWidth="1"/>
    <col min="4" max="5" width="11.85546875" style="1" customWidth="1"/>
    <col min="6" max="6" width="31.140625" style="1" customWidth="1"/>
    <col min="7" max="16384" width="9.140625" style="1"/>
  </cols>
  <sheetData>
    <row r="1" spans="1:6" ht="26.25">
      <c r="A1" s="2" t="s">
        <v>0</v>
      </c>
      <c r="B1" s="2"/>
      <c r="C1" s="2"/>
    </row>
    <row r="2" spans="1:6" ht="18.75">
      <c r="A2" s="3" t="s">
        <v>24</v>
      </c>
      <c r="B2" s="3"/>
      <c r="C2" s="3"/>
      <c r="D2" s="3"/>
      <c r="E2" s="3"/>
      <c r="F2" s="3"/>
    </row>
    <row r="3" spans="1:6">
      <c r="A3" s="1" t="s">
        <v>25</v>
      </c>
      <c r="B3" s="1" t="s">
        <v>22</v>
      </c>
    </row>
    <row r="4" spans="1:6" ht="25.5" customHeight="1">
      <c r="A4" s="4" t="s">
        <v>26</v>
      </c>
      <c r="B4" s="27" t="s">
        <v>20</v>
      </c>
      <c r="C4" s="27"/>
      <c r="D4" s="27"/>
      <c r="E4" s="27"/>
      <c r="F4" s="27"/>
    </row>
    <row r="5" spans="1:6">
      <c r="A5" s="1" t="s">
        <v>27</v>
      </c>
      <c r="B5" s="12">
        <v>0</v>
      </c>
    </row>
    <row r="6" spans="1:6" ht="51">
      <c r="A6" s="13" t="s">
        <v>28</v>
      </c>
      <c r="B6" s="13" t="s">
        <v>18</v>
      </c>
      <c r="C6" s="13" t="s">
        <v>29</v>
      </c>
      <c r="D6" s="13" t="s">
        <v>30</v>
      </c>
      <c r="E6" s="13" t="s">
        <v>31</v>
      </c>
      <c r="F6" s="13" t="s">
        <v>32</v>
      </c>
    </row>
    <row r="7" spans="1:6">
      <c r="A7" s="14" t="s">
        <v>42</v>
      </c>
      <c r="B7" s="15">
        <v>0.36</v>
      </c>
      <c r="C7" s="14" t="s">
        <v>53</v>
      </c>
      <c r="D7" s="15">
        <v>100</v>
      </c>
      <c r="E7" s="15">
        <v>0.36499999999999999</v>
      </c>
      <c r="F7" s="14"/>
    </row>
    <row r="8" spans="1:6">
      <c r="A8" s="16" t="s">
        <v>46</v>
      </c>
      <c r="B8" s="17">
        <f>SUM(B7:B7)</f>
        <v>0.36</v>
      </c>
      <c r="C8" s="16"/>
      <c r="D8" s="16"/>
      <c r="E8" s="16"/>
      <c r="F8" s="16"/>
    </row>
    <row r="9" spans="1:6">
      <c r="A9" s="14" t="s">
        <v>47</v>
      </c>
      <c r="B9" s="15">
        <v>0.36</v>
      </c>
      <c r="C9" s="14" t="s">
        <v>53</v>
      </c>
      <c r="D9" s="15">
        <v>100</v>
      </c>
      <c r="E9" s="15">
        <v>0.36499999999999999</v>
      </c>
      <c r="F9" s="14"/>
    </row>
    <row r="10" spans="1:6" ht="25.5">
      <c r="A10" s="16" t="s">
        <v>48</v>
      </c>
      <c r="B10" s="17">
        <f>SUM(B9:B9)</f>
        <v>0.36</v>
      </c>
      <c r="C10" s="16"/>
      <c r="D10" s="16"/>
      <c r="E10" s="16"/>
      <c r="F10" s="16"/>
    </row>
    <row r="11" spans="1:6" ht="25.5">
      <c r="A11" s="14" t="s">
        <v>49</v>
      </c>
      <c r="B11" s="15">
        <v>0.36</v>
      </c>
      <c r="C11" s="14" t="s">
        <v>53</v>
      </c>
      <c r="D11" s="15">
        <v>100</v>
      </c>
      <c r="E11" s="15">
        <v>0.36499999999999999</v>
      </c>
      <c r="F11" s="14"/>
    </row>
    <row r="12" spans="1:6" ht="25.5">
      <c r="A12" s="16" t="s">
        <v>50</v>
      </c>
      <c r="B12" s="17">
        <f>SUM(B11:B11)</f>
        <v>0.36</v>
      </c>
      <c r="C12" s="16"/>
      <c r="D12" s="16"/>
      <c r="E12" s="16"/>
      <c r="F12" s="16"/>
    </row>
    <row r="13" spans="1:6" ht="25.5">
      <c r="A13" s="14" t="s">
        <v>51</v>
      </c>
      <c r="B13" s="15">
        <v>0.17</v>
      </c>
      <c r="C13" s="14" t="s">
        <v>53</v>
      </c>
      <c r="D13" s="15">
        <v>100</v>
      </c>
      <c r="E13" s="15">
        <v>0.17</v>
      </c>
      <c r="F13" s="14"/>
    </row>
    <row r="14" spans="1:6" ht="25.5">
      <c r="A14" s="16" t="s">
        <v>52</v>
      </c>
      <c r="B14" s="17">
        <f>SUM(B13:B13)</f>
        <v>0.17</v>
      </c>
      <c r="C14" s="16"/>
      <c r="D14" s="16"/>
      <c r="E14" s="16"/>
      <c r="F14" s="16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74747FB756344183BE2FC75391C1F6" ma:contentTypeVersion="13" ma:contentTypeDescription="Luo uusi asiakirja." ma:contentTypeScope="" ma:versionID="9e92f30a18fed5d53f1208fe4a54ef2a">
  <xsd:schema xmlns:xsd="http://www.w3.org/2001/XMLSchema" xmlns:xs="http://www.w3.org/2001/XMLSchema" xmlns:p="http://schemas.microsoft.com/office/2006/metadata/properties" xmlns:ns2="241ff89e-40ed-4bfb-abf6-5a5e686afc3f" xmlns:ns3="ee01bc71-4f1d-403f-aaf5-f0db48fd9d3d" targetNamespace="http://schemas.microsoft.com/office/2006/metadata/properties" ma:root="true" ma:fieldsID="c3a4fd33c45bbcfd2ffab2349964874f" ns2:_="" ns3:_="">
    <xsd:import namespace="241ff89e-40ed-4bfb-abf6-5a5e686afc3f"/>
    <xsd:import namespace="ee01bc71-4f1d-403f-aaf5-f0db48fd9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ff89e-40ed-4bfb-abf6-5a5e686af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3c856941-9498-4ee4-90d5-af6c9038c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1bc71-4f1d-403f-aaf5-f0db48fd9d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310202-09c0-4222-920c-2c4d637ec2d0}" ma:internalName="TaxCatchAll" ma:showField="CatchAllData" ma:web="ee01bc71-4f1d-403f-aaf5-f0db48fd9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1ff89e-40ed-4bfb-abf6-5a5e686afc3f">
      <Terms xmlns="http://schemas.microsoft.com/office/infopath/2007/PartnerControls"/>
    </lcf76f155ced4ddcb4097134ff3c332f>
    <TaxCatchAll xmlns="ee01bc71-4f1d-403f-aaf5-f0db48fd9d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A2DCD-3130-4278-B69B-507C9D16B966}"/>
</file>

<file path=customXml/itemProps2.xml><?xml version="1.0" encoding="utf-8"?>
<ds:datastoreItem xmlns:ds="http://schemas.openxmlformats.org/officeDocument/2006/customXml" ds:itemID="{26A50BA4-F4D6-4763-A6F8-0122A572A024}"/>
</file>

<file path=customXml/itemProps3.xml><?xml version="1.0" encoding="utf-8"?>
<ds:datastoreItem xmlns:ds="http://schemas.openxmlformats.org/officeDocument/2006/customXml" ds:itemID="{764E21B3-67EB-4965-B260-F21F5719A3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metsäkeskus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Niemi Eero</dc:creator>
  <cp:keywords/>
  <dc:description/>
  <cp:lastModifiedBy>Ahola Marjo</cp:lastModifiedBy>
  <cp:revision/>
  <dcterms:created xsi:type="dcterms:W3CDTF">2026-04-29T06:15:56Z</dcterms:created>
  <dcterms:modified xsi:type="dcterms:W3CDTF">2026-04-29T14:00:51Z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0x010100CC74747FB756344183BE2FC75391C1F6</vt:lpwstr>
  </property>
  <property fmtid="{D5CDD505-2E9C-101B-9397-08002B2CF9AE}" pid="3" name="MediaServiceImageTags">
    <vt:lpwstr/>
  </property>
</Properties>
</file>